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15" windowWidth="15480" windowHeight="7095" activeTab="1"/>
  </bookViews>
  <sheets>
    <sheet name="Form_CST_ERRORS" sheetId="1" r:id="rId1"/>
    <sheet name="Form_CST" sheetId="2" r:id="rId2"/>
  </sheets>
  <definedNames/>
  <calcPr fullCalcOnLoad="1"/>
</workbook>
</file>

<file path=xl/sharedStrings.xml><?xml version="1.0" encoding="utf-8"?>
<sst xmlns="http://schemas.openxmlformats.org/spreadsheetml/2006/main" count="269" uniqueCount="204">
  <si>
    <t>Return-cum-chalan under rule 5 of the Central Sales Tax (Bombay)  Rules, 1957.</t>
  </si>
  <si>
    <t>I</t>
  </si>
  <si>
    <t>C. S. T. R. C. No.</t>
  </si>
  <si>
    <t>C</t>
  </si>
  <si>
    <t>Separate Return Code</t>
  </si>
  <si>
    <t>II Personal Information</t>
  </si>
  <si>
    <t>Name of Dealer</t>
  </si>
  <si>
    <t>Address</t>
  </si>
  <si>
    <t>BLOCK/ FLAT</t>
  </si>
  <si>
    <t>Name of Premise/Building/Village</t>
  </si>
  <si>
    <t>STREET/ ROAD</t>
  </si>
  <si>
    <t xml:space="preserve">Area/ Locality </t>
  </si>
  <si>
    <t>CITY</t>
  </si>
  <si>
    <t>District</t>
  </si>
  <si>
    <t>Pin code</t>
  </si>
  <si>
    <t>Location of Sales Tax office having jurisdiction over place of business</t>
  </si>
  <si>
    <t>E_mail id of Dealer</t>
  </si>
  <si>
    <t>III</t>
  </si>
  <si>
    <t>Original</t>
  </si>
  <si>
    <t>Fresh</t>
  </si>
  <si>
    <t>Monthly</t>
  </si>
  <si>
    <t>Quarterly</t>
  </si>
  <si>
    <t>In Case of Cancellation of  RC for the period ending  with the date of cancellation  OR  For new  PSI  dealers  for the period ending  with the date of EC OR   PSI  dealers  for the period ending  with the date of cancellation of  EC</t>
  </si>
  <si>
    <t>IV</t>
  </si>
  <si>
    <t>From</t>
  </si>
  <si>
    <t>Date</t>
  </si>
  <si>
    <t>Month</t>
  </si>
  <si>
    <t>Year</t>
  </si>
  <si>
    <t>To</t>
  </si>
  <si>
    <t>V</t>
  </si>
  <si>
    <t>Mode of Incentives if holding Certificate of entitlement under package scheme of incentives ( Please tick whichever is applicable)</t>
  </si>
  <si>
    <t>Exemption</t>
  </si>
  <si>
    <t>Deferment</t>
  </si>
  <si>
    <t xml:space="preserve">Gross Turnover of Sales </t>
  </si>
  <si>
    <t xml:space="preserve">Rs. </t>
  </si>
  <si>
    <t>A</t>
  </si>
  <si>
    <t>Less:-Turnover of Sales within the State</t>
  </si>
  <si>
    <t>B</t>
  </si>
  <si>
    <t>Less:-Turnover of Sales of Goods outside the State</t>
  </si>
  <si>
    <t>D</t>
  </si>
  <si>
    <t>Less:-Sales of the goods in the course of import into India</t>
  </si>
  <si>
    <t>E</t>
  </si>
  <si>
    <t>F</t>
  </si>
  <si>
    <t>G</t>
  </si>
  <si>
    <t>Less:- Turnover of sales of goods fully exempted from tax under section 8(2) read with 8(4) of MVAT ACT 2002</t>
  </si>
  <si>
    <t>Less:-Cost of freight , delivery or installation , if separately charged</t>
  </si>
  <si>
    <t>Less:-Value of goods returned within six months u/s 8 A(1)(b)</t>
  </si>
  <si>
    <t>Less:-Turnover of interstate sales on which no tax is payable</t>
  </si>
  <si>
    <t>Less:-Turnover of interstate sales u/s 6(2)</t>
  </si>
  <si>
    <t>Less:-Turnover of interstate sales u/s 6(3)</t>
  </si>
  <si>
    <t xml:space="preserve">A. Less:-Deduction u/s 8A(1)(a) </t>
  </si>
  <si>
    <t>Net Taxable interstate sales ( 3- 3A)</t>
  </si>
  <si>
    <t>A. Sales Taxable U/s. 8 (1)</t>
  </si>
  <si>
    <t>Sr. No.</t>
  </si>
  <si>
    <t>Rate</t>
  </si>
  <si>
    <t>Sales Turnover (Rs.)</t>
  </si>
  <si>
    <t>Tax (Rs.)</t>
  </si>
  <si>
    <t>Total</t>
  </si>
  <si>
    <t>B. Sales Taxable U/s. 8 (2)</t>
  </si>
  <si>
    <t>C. Sales Taxable U/s. 8 (5)</t>
  </si>
  <si>
    <t xml:space="preserve">Total Amount of C.S.T Payable ( Total tax 4( A+B+C) </t>
  </si>
  <si>
    <t>Amount deferred (out of Box (6)) ( under package scheme of incentives) if any</t>
  </si>
  <si>
    <t>Balance  Amount Payable  ( Box (6)- Box (7))</t>
  </si>
  <si>
    <t>Total Amount Payable ( Box (8)+ Box (9))</t>
  </si>
  <si>
    <t>Deduct</t>
  </si>
  <si>
    <t>a)</t>
  </si>
  <si>
    <t>b)</t>
  </si>
  <si>
    <t xml:space="preserve">Excess MVAT refund to be adjusted against the CST liability. </t>
  </si>
  <si>
    <t>c)</t>
  </si>
  <si>
    <t>Amount already paid ( if any)( Details to be entered in Box 12( c) )</t>
  </si>
  <si>
    <t>d)</t>
  </si>
  <si>
    <t>Balance Amount Refundable / Excess credit ( if amount [10(a)+10(b)+10(c)+10(d)] -Amount  10- is positive)</t>
  </si>
  <si>
    <t>Excess Credit carried forward to subsequent return</t>
  </si>
  <si>
    <t>Excess Credit claimed as refund( amount ( 11- 11(a))</t>
  </si>
  <si>
    <t>Balance Amount payable  ( if Amount 10- (10(a)+10(b)+10(c)+10(d))- is positive)</t>
  </si>
  <si>
    <t>Chalan / CIN No.</t>
  </si>
  <si>
    <t>Amount (Rs.)</t>
  </si>
  <si>
    <t>Date of Payment</t>
  </si>
  <si>
    <t>Bank Name</t>
  </si>
  <si>
    <t>Branch Name</t>
  </si>
  <si>
    <t>d). Details of RAO</t>
  </si>
  <si>
    <t>RAO No.</t>
  </si>
  <si>
    <t>Amount Adjusted (Rs.)</t>
  </si>
  <si>
    <t>Date of RAO</t>
  </si>
  <si>
    <t>Place</t>
  </si>
  <si>
    <t>Name  Of Authorised Person</t>
  </si>
  <si>
    <t>Designation</t>
  </si>
  <si>
    <t>E_mail_id</t>
  </si>
  <si>
    <t>Date of Entry</t>
  </si>
  <si>
    <t>01-Mazgaon</t>
  </si>
  <si>
    <t>05-Thane</t>
  </si>
  <si>
    <t>06-Kalyan</t>
  </si>
  <si>
    <t>07-Palgar</t>
  </si>
  <si>
    <t>08-Nalasopara</t>
  </si>
  <si>
    <t>09-Pune</t>
  </si>
  <si>
    <t>10-Solapur</t>
  </si>
  <si>
    <t>11-Barshi</t>
  </si>
  <si>
    <t>13-Malegaon</t>
  </si>
  <si>
    <t>16-Ahmednagar</t>
  </si>
  <si>
    <t>17-Kolhapur</t>
  </si>
  <si>
    <t>18-Satara</t>
  </si>
  <si>
    <t>19-Sangli</t>
  </si>
  <si>
    <t>20-Ratnagiri</t>
  </si>
  <si>
    <t>21-Oras</t>
  </si>
  <si>
    <t>22-Nagpur</t>
  </si>
  <si>
    <t>23-Akola</t>
  </si>
  <si>
    <t>24-Amravati</t>
  </si>
  <si>
    <t>25-Vardha</t>
  </si>
  <si>
    <t>26-Yeotmal</t>
  </si>
  <si>
    <t>27-Chandrapur</t>
  </si>
  <si>
    <t>28-Gondia</t>
  </si>
  <si>
    <t>29-Khamgaon</t>
  </si>
  <si>
    <t>30-Gadchiroli</t>
  </si>
  <si>
    <t>31-Aurangabad</t>
  </si>
  <si>
    <t>32-Beed</t>
  </si>
  <si>
    <t>34-Latur</t>
  </si>
  <si>
    <t>35-Nanded</t>
  </si>
  <si>
    <t>36-Osmanabad</t>
  </si>
  <si>
    <t>37-Jalna</t>
  </si>
  <si>
    <t xml:space="preserve"> </t>
  </si>
  <si>
    <t>Bank Of Baroda</t>
  </si>
  <si>
    <t>Bank Of India</t>
  </si>
  <si>
    <t>Canara Bank</t>
  </si>
  <si>
    <t>Central Bank Of India</t>
  </si>
  <si>
    <t>Corporation Bank</t>
  </si>
  <si>
    <t>Dena Bank</t>
  </si>
  <si>
    <t>Indian Overseas Bank</t>
  </si>
  <si>
    <t xml:space="preserve">R B I </t>
  </si>
  <si>
    <t>State Bank Of India</t>
  </si>
  <si>
    <t>State Bank Of Indore</t>
  </si>
  <si>
    <t>State Bank of Mysore</t>
  </si>
  <si>
    <t>Union Bank Of India</t>
  </si>
  <si>
    <t>Instructions For Submission Of Forms</t>
  </si>
  <si>
    <t xml:space="preserve">1.All The Fields In red Colour are Mandatory </t>
  </si>
  <si>
    <t xml:space="preserve">2.After Filling The Fields Please Press The Validate Button </t>
  </si>
  <si>
    <t xml:space="preserve">3.Please Correct The Mistakes Pointed Out By Validate Function </t>
  </si>
  <si>
    <t>4.You Can Save The Form For Submission if validate Function Returns The same Message</t>
  </si>
  <si>
    <t>5. Please Check the ERRORS Excel Sheet for Any Errors.</t>
  </si>
  <si>
    <t>Date of  Filing of Return</t>
  </si>
  <si>
    <t>Yes</t>
  </si>
  <si>
    <t>No</t>
  </si>
  <si>
    <t>Type of Return (Select appropriate)</t>
  </si>
  <si>
    <t>Periodicity of Return(Select appropriate)</t>
  </si>
  <si>
    <t>First Return ( Select , if applicable)</t>
  </si>
  <si>
    <t>Last Return   ( Select , if applicable)</t>
  </si>
  <si>
    <t>Excess Credit brought forward from previous return</t>
  </si>
  <si>
    <t xml:space="preserve">Balance payable ( amount not paid ) if any </t>
  </si>
  <si>
    <t xml:space="preserve">E) The Statement contained in this return in Box 1 to 12  are true to the best of my knowledge and belief. </t>
  </si>
  <si>
    <t>F) For Bank / Treasury Information.</t>
  </si>
  <si>
    <t>Phone No</t>
  </si>
  <si>
    <t>Phone No Of Dealer</t>
  </si>
  <si>
    <t>Form_III_(E)</t>
  </si>
  <si>
    <r>
      <t xml:space="preserve">                                   </t>
    </r>
    <r>
      <rPr>
        <b/>
        <sz val="10"/>
        <color indexed="10"/>
        <rFont val="Times New Roman"/>
        <family val="1"/>
      </rPr>
      <t xml:space="preserve">Period Covered by Return
</t>
    </r>
  </si>
  <si>
    <t>INVALID</t>
  </si>
  <si>
    <t xml:space="preserve">Newly registered dealers filling First return. </t>
  </si>
  <si>
    <t>Indian Bank</t>
  </si>
  <si>
    <t>United Bank of India</t>
  </si>
  <si>
    <t>Balance :-Inter_State sales on which tax is leviable in Maharashtra State ( 1- 1A-1B-1C-1D-1E-1F-1G-1H)</t>
  </si>
  <si>
    <t>H</t>
  </si>
  <si>
    <t>Balance :-Total Taxable interstate sales ( 2- 2A-2B-2C)</t>
  </si>
  <si>
    <t xml:space="preserve">    Less:-Sales of the goods in the course of export out of India</t>
  </si>
  <si>
    <t>Less:-Value of goods transferred u/s 6A (1) of C.S.T. Act 1956</t>
  </si>
  <si>
    <t>(a) Add:- Interest Payable</t>
  </si>
  <si>
    <t>(b) Add:- Amount Payable against excess collection if any, as per Box-5</t>
  </si>
  <si>
    <t>Refund Adjustment order Amount ( Details to be entered in Box 12 (d))</t>
  </si>
  <si>
    <t xml:space="preserve">c). Details of Amount Already Paid  </t>
  </si>
  <si>
    <t xml:space="preserve">Amount paid along with this return cum chalan </t>
  </si>
  <si>
    <r>
      <t>P</t>
    </r>
    <r>
      <rPr>
        <b/>
        <sz val="14"/>
        <rFont val="Times New Roman"/>
        <family val="1"/>
      </rPr>
      <t xml:space="preserve">LEASE  </t>
    </r>
    <r>
      <rPr>
        <b/>
        <sz val="20"/>
        <rFont val="Times New Roman"/>
        <family val="1"/>
      </rPr>
      <t xml:space="preserve"> </t>
    </r>
    <r>
      <rPr>
        <b/>
        <sz val="20"/>
        <color indexed="10"/>
        <rFont val="Times New Roman"/>
        <family val="1"/>
      </rPr>
      <t xml:space="preserve">SAVE </t>
    </r>
    <r>
      <rPr>
        <b/>
        <sz val="14"/>
        <color indexed="10"/>
        <rFont val="Times New Roman"/>
        <family val="1"/>
      </rPr>
      <t xml:space="preserve"> </t>
    </r>
    <r>
      <rPr>
        <b/>
        <sz val="14"/>
        <color indexed="8"/>
        <rFont val="Times New Roman"/>
        <family val="1"/>
      </rPr>
      <t>the information</t>
    </r>
    <r>
      <rPr>
        <b/>
        <sz val="14"/>
        <color indexed="10"/>
        <rFont val="Times New Roman"/>
        <family val="1"/>
      </rPr>
      <t xml:space="preserve">  </t>
    </r>
    <r>
      <rPr>
        <b/>
        <sz val="14"/>
        <rFont val="Times New Roman"/>
        <family val="1"/>
      </rPr>
      <t>AFTER    VALIDATION</t>
    </r>
  </si>
  <si>
    <t>REMARKS</t>
  </si>
  <si>
    <r>
      <t xml:space="preserve">6. If " Press To Validate " Button is not operative , please ensure that </t>
    </r>
    <r>
      <rPr>
        <b/>
        <sz val="13"/>
        <color indexed="10"/>
        <rFont val="Times New Roman"/>
        <family val="1"/>
      </rPr>
      <t>MICRO SECURITY</t>
    </r>
    <r>
      <rPr>
        <b/>
        <sz val="13"/>
        <rFont val="Times New Roman"/>
        <family val="1"/>
      </rPr>
      <t xml:space="preserve"> in </t>
    </r>
    <r>
      <rPr>
        <b/>
        <sz val="13"/>
        <color indexed="10"/>
        <rFont val="Times New Roman"/>
        <family val="1"/>
      </rPr>
      <t>TOOL</t>
    </r>
    <r>
      <rPr>
        <b/>
        <sz val="13"/>
        <rFont val="Times New Roman"/>
        <family val="1"/>
      </rPr>
      <t xml:space="preserve">s  menu of Excel Sheet has set at </t>
    </r>
    <r>
      <rPr>
        <b/>
        <sz val="13"/>
        <color indexed="10"/>
        <rFont val="Times New Roman"/>
        <family val="1"/>
      </rPr>
      <t>MEDIUM or LOW</t>
    </r>
  </si>
  <si>
    <t>Six-monthly</t>
  </si>
  <si>
    <t>12-Nashik</t>
  </si>
  <si>
    <t>14-Dhule</t>
  </si>
  <si>
    <t>15-Jalgaon</t>
  </si>
  <si>
    <t>33-Parbhani</t>
  </si>
  <si>
    <t>38-Bhandara</t>
  </si>
  <si>
    <t>39-Hingoli</t>
  </si>
  <si>
    <t>40-Nandurbar</t>
  </si>
  <si>
    <t>41-Raigad</t>
  </si>
  <si>
    <t>42-Washim</t>
  </si>
  <si>
    <t>I D B I</t>
  </si>
  <si>
    <t>Syndicate Bank</t>
  </si>
  <si>
    <t>Annual</t>
  </si>
  <si>
    <t>United Commercial Bank</t>
  </si>
  <si>
    <t>Allahabad Bank</t>
  </si>
  <si>
    <t>Bank of Maharashtra</t>
  </si>
  <si>
    <t>Punjab National Bank</t>
  </si>
  <si>
    <t>State Bank of Bikaner&amp;Jaipur</t>
  </si>
  <si>
    <t>State Bank of Hyderabad</t>
  </si>
  <si>
    <t>State Bank of Patiala</t>
  </si>
  <si>
    <t>State Bank of Saurashtra</t>
  </si>
  <si>
    <t>State Bank of Travancore</t>
  </si>
  <si>
    <t>Revised_under_s_20(4)(a)</t>
  </si>
  <si>
    <t>Revised_under_s_20(4)(b)</t>
  </si>
  <si>
    <t>Revised_under_s_20(4)(c)</t>
  </si>
  <si>
    <t>Tax collected in excess of the tax payable ( 3A - total tax 4( A+B+C) if positive</t>
  </si>
  <si>
    <t>Andhra Bank</t>
  </si>
  <si>
    <t>Oriental bank of Commerce</t>
  </si>
  <si>
    <t>Vijaya Bank</t>
  </si>
  <si>
    <t>Eligible For 704</t>
  </si>
  <si>
    <t>43-Alibaugh</t>
  </si>
  <si>
    <t>(c) Add:-Late Fee Payable</t>
  </si>
  <si>
    <t>Ver 1.7.0</t>
  </si>
  <si>
    <t>Date 14-05-2013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</si>
</sst>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5">
    <font>
      <sz val="10"/>
      <name val="Arial"/>
      <family val="0"/>
    </font>
    <font>
      <b/>
      <sz val="10"/>
      <name val="Times New Roman"/>
      <family val="1"/>
    </font>
    <font>
      <b/>
      <sz val="10"/>
      <color indexed="9"/>
      <name val="Times New Roman"/>
      <family val="1"/>
    </font>
    <font>
      <b/>
      <sz val="9"/>
      <name val="Times New Roman"/>
      <family val="1"/>
    </font>
    <font>
      <b/>
      <sz val="9"/>
      <color indexed="9"/>
      <name val="Times New Roman"/>
      <family val="1"/>
    </font>
    <font>
      <b/>
      <sz val="8"/>
      <name val="Times New Roman"/>
      <family val="1"/>
    </font>
    <font>
      <b/>
      <sz val="10"/>
      <color indexed="10"/>
      <name val="Times New Roman"/>
      <family val="1"/>
    </font>
    <font>
      <sz val="12"/>
      <name val="Times New Roman"/>
      <family val="1"/>
    </font>
    <font>
      <b/>
      <sz val="10"/>
      <color indexed="10"/>
      <name val="Arial"/>
      <family val="2"/>
    </font>
    <font>
      <b/>
      <sz val="9"/>
      <color indexed="10"/>
      <name val="Times New Roman"/>
      <family val="1"/>
    </font>
    <font>
      <u val="single"/>
      <sz val="10"/>
      <color indexed="12"/>
      <name val="Arial"/>
      <family val="0"/>
    </font>
    <font>
      <u val="single"/>
      <sz val="10"/>
      <color indexed="36"/>
      <name val="Arial"/>
      <family val="0"/>
    </font>
    <font>
      <b/>
      <sz val="10"/>
      <color indexed="22"/>
      <name val="Times New Roman"/>
      <family val="1"/>
    </font>
    <font>
      <b/>
      <sz val="10"/>
      <color indexed="48"/>
      <name val="Arial"/>
      <family val="2"/>
    </font>
    <font>
      <b/>
      <sz val="10"/>
      <color indexed="10"/>
      <name val="Lucida Sans Unicode"/>
      <family val="0"/>
    </font>
    <font>
      <sz val="10"/>
      <name val="Times New Roman"/>
      <family val="1"/>
    </font>
    <font>
      <sz val="10"/>
      <color indexed="10"/>
      <name val="Times New Roman"/>
      <family val="1"/>
    </font>
    <font>
      <b/>
      <sz val="11"/>
      <color indexed="10"/>
      <name val="Times New Roman"/>
      <family val="1"/>
    </font>
    <font>
      <b/>
      <sz val="13"/>
      <name val="Times New Roman"/>
      <family val="1"/>
    </font>
    <font>
      <b/>
      <sz val="13"/>
      <color indexed="10"/>
      <name val="Times New Roman"/>
      <family val="1"/>
    </font>
    <font>
      <b/>
      <sz val="18"/>
      <color indexed="10"/>
      <name val="Times New Roman"/>
      <family val="1"/>
    </font>
    <font>
      <b/>
      <sz val="14"/>
      <name val="Times New Roman"/>
      <family val="1"/>
    </font>
    <font>
      <b/>
      <sz val="20"/>
      <name val="Times New Roman"/>
      <family val="1"/>
    </font>
    <font>
      <b/>
      <sz val="20"/>
      <color indexed="10"/>
      <name val="Times New Roman"/>
      <family val="1"/>
    </font>
    <font>
      <b/>
      <sz val="14"/>
      <color indexed="10"/>
      <name val="Times New Roman"/>
      <family val="1"/>
    </font>
    <font>
      <b/>
      <sz val="14"/>
      <color indexed="8"/>
      <name val="Times New Roman"/>
      <family val="1"/>
    </font>
    <font>
      <b/>
      <sz val="10"/>
      <name val="Arial"/>
      <family val="2"/>
    </font>
    <font>
      <b/>
      <sz val="10"/>
      <color indexed="8"/>
      <name val="Times New Roman"/>
      <family val="1"/>
    </font>
    <font>
      <b/>
      <sz val="9"/>
      <color indexed="8"/>
      <name val="Times New Roman"/>
      <family val="1"/>
    </font>
    <font>
      <sz val="8"/>
      <name val="Arial"/>
      <family val="0"/>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2">
    <xf numFmtId="0" fontId="0" fillId="0" borderId="0" xfId="0" applyAlignment="1">
      <alignment/>
    </xf>
    <xf numFmtId="0" fontId="1" fillId="0" borderId="0" xfId="0" applyFont="1" applyAlignment="1">
      <alignment/>
    </xf>
    <xf numFmtId="0" fontId="1" fillId="33" borderId="0" xfId="0" applyFont="1" applyFill="1" applyAlignment="1">
      <alignment/>
    </xf>
    <xf numFmtId="0" fontId="1" fillId="0" borderId="0" xfId="0" applyFont="1" applyAlignment="1">
      <alignment wrapText="1"/>
    </xf>
    <xf numFmtId="0" fontId="1" fillId="0" borderId="0" xfId="0" applyFont="1" applyBorder="1" applyAlignment="1">
      <alignment/>
    </xf>
    <xf numFmtId="0" fontId="5"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1" fontId="0" fillId="0" borderId="0" xfId="0" applyNumberFormat="1" applyAlignment="1">
      <alignment horizontal="left"/>
    </xf>
    <xf numFmtId="1" fontId="0" fillId="0" borderId="0" xfId="0" applyNumberFormat="1" applyAlignment="1" applyProtection="1">
      <alignment/>
      <protection hidden="1"/>
    </xf>
    <xf numFmtId="0" fontId="0" fillId="0" borderId="0" xfId="0" applyAlignment="1" applyProtection="1">
      <alignment/>
      <protection hidden="1"/>
    </xf>
    <xf numFmtId="10" fontId="0" fillId="0" borderId="0" xfId="0" applyNumberFormat="1" applyAlignment="1" applyProtection="1">
      <alignment/>
      <protection hidden="1"/>
    </xf>
    <xf numFmtId="10" fontId="0" fillId="0" borderId="0" xfId="0" applyNumberFormat="1" applyAlignment="1">
      <alignment/>
    </xf>
    <xf numFmtId="0" fontId="0" fillId="0" borderId="0" xfId="0" applyAlignment="1" applyProtection="1">
      <alignment wrapText="1"/>
      <protection hidden="1"/>
    </xf>
    <xf numFmtId="0" fontId="2" fillId="0" borderId="0" xfId="0" applyFont="1" applyAlignment="1">
      <alignment/>
    </xf>
    <xf numFmtId="0" fontId="1" fillId="33" borderId="0" xfId="0" applyFont="1" applyFill="1"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Border="1" applyAlignment="1">
      <alignment wrapText="1"/>
    </xf>
    <xf numFmtId="0" fontId="5"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top"/>
    </xf>
    <xf numFmtId="0" fontId="1" fillId="0" borderId="0" xfId="0" applyFont="1" applyBorder="1" applyAlignment="1">
      <alignment vertical="top"/>
    </xf>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0" fontId="0" fillId="0" borderId="0" xfId="0" applyBorder="1" applyAlignment="1">
      <alignment horizontal="center" vertical="top" wrapText="1"/>
    </xf>
    <xf numFmtId="3" fontId="0" fillId="0" borderId="0" xfId="0" applyNumberFormat="1" applyBorder="1" applyAlignment="1">
      <alignment horizontal="center" vertical="top" wrapText="1"/>
    </xf>
    <xf numFmtId="0" fontId="0" fillId="0" borderId="0" xfId="0" applyBorder="1" applyAlignment="1">
      <alignment horizontal="left" vertical="top" wrapText="1"/>
    </xf>
    <xf numFmtId="0" fontId="1" fillId="0" borderId="0" xfId="0" applyNumberFormat="1" applyFont="1" applyFill="1" applyBorder="1" applyAlignment="1" applyProtection="1">
      <alignment/>
      <protection/>
    </xf>
    <xf numFmtId="3" fontId="0" fillId="0" borderId="0" xfId="0" applyNumberFormat="1" applyBorder="1" applyAlignment="1">
      <alignment horizontal="center" vertical="top"/>
    </xf>
    <xf numFmtId="0" fontId="0" fillId="0" borderId="0" xfId="0" applyBorder="1" applyAlignment="1">
      <alignment horizontal="left" vertical="top"/>
    </xf>
    <xf numFmtId="0" fontId="0" fillId="0" borderId="0" xfId="0" applyBorder="1" applyAlignment="1">
      <alignment vertical="top"/>
    </xf>
    <xf numFmtId="10" fontId="15" fillId="0" borderId="0" xfId="0" applyNumberFormat="1" applyFont="1" applyAlignment="1">
      <alignment/>
    </xf>
    <xf numFmtId="0" fontId="7" fillId="0" borderId="0" xfId="0" applyFont="1" applyBorder="1" applyAlignment="1">
      <alignment horizontal="left"/>
    </xf>
    <xf numFmtId="0" fontId="7" fillId="0" borderId="0" xfId="0" applyFont="1" applyBorder="1" applyAlignment="1">
      <alignment/>
    </xf>
    <xf numFmtId="0" fontId="7" fillId="0" borderId="0" xfId="0" applyFont="1" applyFill="1" applyBorder="1" applyAlignment="1">
      <alignment/>
    </xf>
    <xf numFmtId="0" fontId="1" fillId="0" borderId="0" xfId="0" applyFont="1" applyFill="1" applyBorder="1" applyAlignment="1">
      <alignment/>
    </xf>
    <xf numFmtId="0" fontId="16" fillId="0" borderId="0" xfId="0" applyFont="1" applyFill="1" applyBorder="1" applyAlignment="1">
      <alignment vertical="top" wrapText="1"/>
    </xf>
    <xf numFmtId="0" fontId="15" fillId="0" borderId="0" xfId="0" applyFont="1" applyFill="1" applyBorder="1" applyAlignment="1">
      <alignment vertical="top" wrapText="1"/>
    </xf>
    <xf numFmtId="0" fontId="1" fillId="0" borderId="0" xfId="0" applyFont="1" applyFill="1" applyBorder="1" applyAlignment="1">
      <alignment wrapText="1"/>
    </xf>
    <xf numFmtId="9" fontId="1" fillId="0" borderId="0" xfId="0" applyNumberFormat="1" applyFont="1" applyBorder="1" applyAlignment="1">
      <alignment wrapText="1"/>
    </xf>
    <xf numFmtId="1" fontId="15" fillId="0" borderId="0" xfId="0" applyNumberFormat="1" applyFont="1" applyFill="1" applyBorder="1" applyAlignment="1">
      <alignment vertical="top" wrapText="1"/>
    </xf>
    <xf numFmtId="1" fontId="16" fillId="0" borderId="0" xfId="0" applyNumberFormat="1" applyFont="1" applyFill="1" applyBorder="1" applyAlignment="1">
      <alignment vertical="top" wrapText="1"/>
    </xf>
    <xf numFmtId="1" fontId="1" fillId="0" borderId="0" xfId="0" applyNumberFormat="1" applyFont="1" applyBorder="1" applyAlignment="1">
      <alignment wrapText="1"/>
    </xf>
    <xf numFmtId="0" fontId="15" fillId="0" borderId="0" xfId="0" applyFont="1" applyFill="1" applyBorder="1" applyAlignment="1">
      <alignment horizontal="left" vertical="top" wrapText="1"/>
    </xf>
    <xf numFmtId="0" fontId="1" fillId="0" borderId="10" xfId="0" applyFont="1" applyBorder="1" applyAlignment="1">
      <alignment horizontal="center"/>
    </xf>
    <xf numFmtId="0" fontId="1" fillId="0" borderId="10" xfId="0" applyFont="1" applyBorder="1" applyAlignment="1">
      <alignment/>
    </xf>
    <xf numFmtId="0" fontId="1" fillId="0" borderId="10" xfId="0" applyFont="1" applyBorder="1" applyAlignment="1">
      <alignment/>
    </xf>
    <xf numFmtId="0" fontId="1" fillId="0" borderId="10" xfId="0" applyFont="1" applyBorder="1" applyAlignment="1">
      <alignment/>
    </xf>
    <xf numFmtId="0" fontId="1" fillId="0" borderId="10" xfId="0" applyFont="1" applyBorder="1" applyAlignment="1" applyProtection="1">
      <alignment/>
      <protection locked="0"/>
    </xf>
    <xf numFmtId="0" fontId="1" fillId="34" borderId="11" xfId="0" applyFont="1" applyFill="1" applyBorder="1" applyAlignment="1">
      <alignment horizontal="center" vertical="top" wrapText="1"/>
    </xf>
    <xf numFmtId="0" fontId="1" fillId="34" borderId="11" xfId="0" applyNumberFormat="1" applyFont="1" applyFill="1" applyBorder="1" applyAlignment="1">
      <alignment horizontal="left"/>
    </xf>
    <xf numFmtId="0" fontId="1" fillId="35" borderId="11" xfId="0" applyNumberFormat="1" applyFont="1" applyFill="1" applyBorder="1" applyAlignment="1">
      <alignment horizontal="center"/>
    </xf>
    <xf numFmtId="0" fontId="1" fillId="36" borderId="11" xfId="0" applyNumberFormat="1" applyFont="1" applyFill="1" applyBorder="1" applyAlignment="1">
      <alignment horizontal="center"/>
    </xf>
    <xf numFmtId="0" fontId="2" fillId="37" borderId="11" xfId="0" applyNumberFormat="1" applyFont="1" applyFill="1" applyBorder="1" applyAlignment="1">
      <alignment horizontal="center" vertical="top" wrapText="1"/>
    </xf>
    <xf numFmtId="0" fontId="1" fillId="38" borderId="11" xfId="0" applyNumberFormat="1" applyFont="1" applyFill="1" applyBorder="1" applyAlignment="1">
      <alignment horizontal="center"/>
    </xf>
    <xf numFmtId="0" fontId="2" fillId="37" borderId="11" xfId="0" applyNumberFormat="1" applyFont="1" applyFill="1" applyBorder="1" applyAlignment="1">
      <alignment horizontal="center"/>
    </xf>
    <xf numFmtId="0" fontId="1" fillId="38" borderId="11" xfId="0" applyNumberFormat="1" applyFont="1" applyFill="1" applyBorder="1" applyAlignment="1">
      <alignment/>
    </xf>
    <xf numFmtId="0" fontId="1" fillId="0" borderId="11" xfId="0" applyNumberFormat="1" applyFont="1" applyBorder="1" applyAlignment="1">
      <alignment/>
    </xf>
    <xf numFmtId="0" fontId="1" fillId="34" borderId="11" xfId="0" applyFont="1" applyFill="1" applyBorder="1" applyAlignment="1">
      <alignment horizontal="center"/>
    </xf>
    <xf numFmtId="0" fontId="1" fillId="34" borderId="11" xfId="0" applyFont="1" applyFill="1" applyBorder="1" applyAlignment="1">
      <alignment/>
    </xf>
    <xf numFmtId="0" fontId="1" fillId="34" borderId="11" xfId="0" applyFont="1" applyFill="1" applyBorder="1" applyAlignment="1">
      <alignment/>
    </xf>
    <xf numFmtId="0" fontId="1" fillId="0" borderId="11" xfId="0" applyFont="1" applyBorder="1" applyAlignment="1">
      <alignment/>
    </xf>
    <xf numFmtId="0" fontId="1" fillId="34" borderId="11" xfId="0" applyFont="1" applyFill="1" applyBorder="1" applyAlignment="1">
      <alignment horizontal="center" vertical="top"/>
    </xf>
    <xf numFmtId="0" fontId="1" fillId="0" borderId="11" xfId="0" applyFont="1" applyBorder="1" applyAlignment="1">
      <alignment horizontal="center" vertical="top" wrapText="1"/>
    </xf>
    <xf numFmtId="0" fontId="1" fillId="0" borderId="11" xfId="0" applyFont="1" applyBorder="1" applyAlignment="1">
      <alignment vertical="top" wrapText="1"/>
    </xf>
    <xf numFmtId="0" fontId="1" fillId="0" borderId="11" xfId="0" applyFont="1" applyBorder="1" applyAlignment="1">
      <alignment vertical="top" wrapText="1"/>
    </xf>
    <xf numFmtId="0" fontId="1" fillId="0" borderId="11" xfId="0" applyFont="1" applyBorder="1" applyAlignment="1">
      <alignment horizontal="center" vertical="top" wrapText="1"/>
    </xf>
    <xf numFmtId="0" fontId="1" fillId="0" borderId="11" xfId="0" applyFont="1" applyBorder="1" applyAlignment="1">
      <alignment horizontal="left" wrapText="1"/>
    </xf>
    <xf numFmtId="0" fontId="1" fillId="0" borderId="11" xfId="0"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0" fontId="1" fillId="0" borderId="11" xfId="0" applyFont="1" applyBorder="1" applyAlignment="1">
      <alignment/>
    </xf>
    <xf numFmtId="0" fontId="2" fillId="39" borderId="11" xfId="0" applyFont="1" applyFill="1" applyBorder="1" applyAlignment="1">
      <alignment horizontal="center"/>
    </xf>
    <xf numFmtId="0" fontId="1" fillId="0" borderId="11" xfId="0" applyFont="1" applyBorder="1" applyAlignment="1">
      <alignment horizontal="center" vertical="top"/>
    </xf>
    <xf numFmtId="0" fontId="1" fillId="0" borderId="11" xfId="0" applyFont="1" applyBorder="1" applyAlignment="1" applyProtection="1">
      <alignment horizontal="center" vertical="top"/>
      <protection locked="0"/>
    </xf>
    <xf numFmtId="0" fontId="1" fillId="0" borderId="11" xfId="0" applyFont="1" applyBorder="1" applyAlignment="1">
      <alignment horizontal="center" vertical="top"/>
    </xf>
    <xf numFmtId="49" fontId="1" fillId="0" borderId="11"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center" vertical="top"/>
      <protection locked="0"/>
    </xf>
    <xf numFmtId="0" fontId="1" fillId="40" borderId="11" xfId="0" applyFont="1" applyFill="1" applyBorder="1" applyAlignment="1" applyProtection="1">
      <alignment wrapText="1"/>
      <protection/>
    </xf>
    <xf numFmtId="0" fontId="0" fillId="0" borderId="0" xfId="0" applyAlignment="1">
      <alignment vertical="top" wrapText="1"/>
    </xf>
    <xf numFmtId="0" fontId="0" fillId="0" borderId="0" xfId="0" applyAlignment="1">
      <alignment horizontal="center" vertical="top" wrapText="1"/>
    </xf>
    <xf numFmtId="0" fontId="30" fillId="0" borderId="0" xfId="0" applyFont="1" applyAlignment="1">
      <alignment horizontal="center" vertical="top" wrapText="1"/>
    </xf>
    <xf numFmtId="0" fontId="30" fillId="0" borderId="0" xfId="0" applyFont="1" applyAlignment="1">
      <alignment vertical="top" wrapText="1"/>
    </xf>
    <xf numFmtId="1" fontId="7" fillId="0" borderId="0" xfId="0" applyNumberFormat="1" applyFont="1" applyAlignment="1">
      <alignment horizontal="left"/>
    </xf>
    <xf numFmtId="0" fontId="1" fillId="36" borderId="11" xfId="0" applyFont="1" applyFill="1" applyBorder="1" applyAlignment="1">
      <alignment horizontal="center" vertical="top"/>
    </xf>
    <xf numFmtId="10" fontId="1" fillId="0" borderId="0" xfId="0" applyNumberFormat="1" applyFont="1" applyAlignment="1">
      <alignment/>
    </xf>
    <xf numFmtId="0" fontId="15" fillId="0" borderId="0" xfId="0" applyFont="1" applyAlignment="1">
      <alignment/>
    </xf>
    <xf numFmtId="0" fontId="6" fillId="34" borderId="11" xfId="0" applyFont="1" applyFill="1" applyBorder="1" applyAlignment="1">
      <alignment horizontal="left" vertical="center"/>
    </xf>
    <xf numFmtId="0" fontId="30" fillId="0" borderId="0" xfId="0" applyFont="1" applyAlignment="1">
      <alignment horizontal="center" vertical="top" wrapText="1"/>
    </xf>
    <xf numFmtId="0" fontId="15" fillId="0" borderId="0" xfId="0" applyFont="1" applyFill="1" applyBorder="1" applyAlignment="1">
      <alignment horizontal="left" vertical="top" wrapText="1"/>
    </xf>
    <xf numFmtId="49" fontId="1" fillId="0" borderId="11" xfId="0" applyNumberFormat="1" applyFont="1" applyBorder="1" applyAlignment="1" applyProtection="1">
      <alignment horizontal="center"/>
      <protection locked="0"/>
    </xf>
    <xf numFmtId="0" fontId="3" fillId="34" borderId="11" xfId="0" applyFont="1" applyFill="1" applyBorder="1" applyAlignment="1">
      <alignment wrapText="1"/>
    </xf>
    <xf numFmtId="0" fontId="1" fillId="0" borderId="11" xfId="0" applyFont="1" applyBorder="1" applyAlignment="1" applyProtection="1">
      <alignment/>
      <protection locked="0"/>
    </xf>
    <xf numFmtId="0" fontId="1" fillId="41" borderId="11" xfId="0" applyNumberFormat="1" applyFont="1" applyFill="1" applyBorder="1" applyAlignment="1">
      <alignment horizontal="center"/>
    </xf>
    <xf numFmtId="0" fontId="1" fillId="41" borderId="11" xfId="0" applyNumberFormat="1" applyFont="1" applyFill="1" applyBorder="1" applyAlignment="1">
      <alignment/>
    </xf>
    <xf numFmtId="0" fontId="1" fillId="42" borderId="11" xfId="0" applyNumberFormat="1" applyFont="1" applyFill="1" applyBorder="1" applyAlignment="1">
      <alignment/>
    </xf>
    <xf numFmtId="0" fontId="6" fillId="34" borderId="11" xfId="0" applyNumberFormat="1" applyFont="1" applyFill="1" applyBorder="1" applyAlignment="1">
      <alignment horizontal="center" vertical="center"/>
    </xf>
    <xf numFmtId="0" fontId="27" fillId="43" borderId="11" xfId="0" applyFont="1" applyFill="1" applyBorder="1" applyAlignment="1">
      <alignment horizontal="center"/>
    </xf>
    <xf numFmtId="0" fontId="1" fillId="34" borderId="11" xfId="0" applyFont="1" applyFill="1" applyBorder="1" applyAlignment="1">
      <alignment horizontal="center"/>
    </xf>
    <xf numFmtId="0" fontId="1" fillId="0" borderId="11" xfId="0" applyNumberFormat="1" applyFont="1" applyBorder="1" applyAlignment="1" applyProtection="1">
      <alignment horizontal="center" vertical="center"/>
      <protection locked="0"/>
    </xf>
    <xf numFmtId="1" fontId="1" fillId="0" borderId="11" xfId="0" applyNumberFormat="1" applyFont="1" applyBorder="1" applyAlignment="1" applyProtection="1">
      <alignment horizontal="center"/>
      <protection locked="0"/>
    </xf>
    <xf numFmtId="49" fontId="1" fillId="36" borderId="11" xfId="0" applyNumberFormat="1" applyFont="1" applyFill="1" applyBorder="1" applyAlignment="1" applyProtection="1">
      <alignment horizontal="center"/>
      <protection locked="0"/>
    </xf>
    <xf numFmtId="0" fontId="1" fillId="0" borderId="11" xfId="0" applyFont="1" applyBorder="1" applyAlignment="1" applyProtection="1">
      <alignment horizontal="center" vertical="center"/>
      <protection locked="0"/>
    </xf>
    <xf numFmtId="1" fontId="1" fillId="44" borderId="11" xfId="0" applyNumberFormat="1" applyFont="1" applyFill="1" applyBorder="1" applyAlignment="1">
      <alignment horizontal="center"/>
    </xf>
    <xf numFmtId="1" fontId="1" fillId="36" borderId="11" xfId="0" applyNumberFormat="1" applyFont="1" applyFill="1" applyBorder="1" applyAlignment="1" applyProtection="1">
      <alignment horizontal="center"/>
      <protection locked="0"/>
    </xf>
    <xf numFmtId="1" fontId="1" fillId="0" borderId="11" xfId="0" applyNumberFormat="1" applyFont="1" applyBorder="1" applyAlignment="1" applyProtection="1">
      <alignment horizontal="center"/>
      <protection locked="0"/>
    </xf>
    <xf numFmtId="0" fontId="1" fillId="0" borderId="11" xfId="0" applyFont="1" applyBorder="1" applyAlignment="1" applyProtection="1">
      <alignment horizontal="center" vertical="top" wrapText="1"/>
      <protection locked="0"/>
    </xf>
    <xf numFmtId="0" fontId="5" fillId="34" borderId="12" xfId="0" applyFont="1" applyFill="1" applyBorder="1" applyAlignment="1">
      <alignment horizontal="left" vertical="center"/>
    </xf>
    <xf numFmtId="0" fontId="5" fillId="34" borderId="13" xfId="0" applyFont="1" applyFill="1" applyBorder="1" applyAlignment="1">
      <alignment horizontal="left" vertical="center"/>
    </xf>
    <xf numFmtId="0" fontId="5" fillId="34" borderId="14" xfId="0" applyFont="1" applyFill="1" applyBorder="1" applyAlignment="1">
      <alignment horizontal="left" vertical="center"/>
    </xf>
    <xf numFmtId="0" fontId="6" fillId="34" borderId="12" xfId="0" applyFont="1" applyFill="1" applyBorder="1" applyAlignment="1">
      <alignment horizontal="left" vertical="center"/>
    </xf>
    <xf numFmtId="0" fontId="6"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1" fontId="1" fillId="0" borderId="11" xfId="0" applyNumberFormat="1" applyFont="1" applyBorder="1" applyAlignment="1" applyProtection="1">
      <alignment horizontal="center" vertical="top" wrapText="1"/>
      <protection locked="0"/>
    </xf>
    <xf numFmtId="0" fontId="20" fillId="34" borderId="11" xfId="0" applyFont="1" applyFill="1" applyBorder="1" applyAlignment="1">
      <alignment horizontal="center"/>
    </xf>
    <xf numFmtId="49" fontId="1" fillId="35" borderId="11" xfId="0" applyNumberFormat="1" applyFont="1" applyFill="1" applyBorder="1" applyAlignment="1" applyProtection="1">
      <alignment horizontal="center"/>
      <protection locked="0"/>
    </xf>
    <xf numFmtId="0" fontId="1" fillId="35" borderId="11" xfId="0" applyFont="1" applyFill="1" applyBorder="1" applyAlignment="1" applyProtection="1">
      <alignment horizontal="center"/>
      <protection locked="0"/>
    </xf>
    <xf numFmtId="0" fontId="1" fillId="0" borderId="11" xfId="0" applyFont="1" applyBorder="1" applyAlignment="1" applyProtection="1">
      <alignment horizontal="center"/>
      <protection locked="0"/>
    </xf>
    <xf numFmtId="0" fontId="1" fillId="36" borderId="11" xfId="0" applyFont="1" applyFill="1" applyBorder="1" applyAlignment="1" applyProtection="1">
      <alignment horizontal="center"/>
      <protection locked="0"/>
    </xf>
    <xf numFmtId="0" fontId="27" fillId="43" borderId="11" xfId="0" applyFont="1" applyFill="1" applyBorder="1" applyAlignment="1">
      <alignment horizontal="left"/>
    </xf>
    <xf numFmtId="0" fontId="1" fillId="34" borderId="11" xfId="0" applyFont="1" applyFill="1" applyBorder="1" applyAlignment="1">
      <alignment horizontal="center" vertical="top" wrapText="1"/>
    </xf>
    <xf numFmtId="0" fontId="18" fillId="34" borderId="11" xfId="0" applyFont="1" applyFill="1" applyBorder="1" applyAlignment="1">
      <alignment horizontal="center" wrapText="1"/>
    </xf>
    <xf numFmtId="49" fontId="1" fillId="0" borderId="11" xfId="0" applyNumberFormat="1" applyFont="1" applyBorder="1" applyAlignment="1" applyProtection="1">
      <alignment horizontal="center" vertical="center"/>
      <protection locked="0"/>
    </xf>
    <xf numFmtId="0" fontId="26" fillId="34" borderId="11" xfId="0" applyFont="1" applyFill="1" applyBorder="1" applyAlignment="1">
      <alignment horizontal="center"/>
    </xf>
    <xf numFmtId="0" fontId="1" fillId="0" borderId="11" xfId="0" applyFont="1" applyBorder="1" applyAlignment="1">
      <alignment horizontal="center" vertical="center"/>
    </xf>
    <xf numFmtId="0" fontId="1" fillId="43" borderId="11" xfId="0" applyFont="1" applyFill="1" applyBorder="1" applyAlignment="1">
      <alignment horizontal="center"/>
    </xf>
    <xf numFmtId="0" fontId="1" fillId="40" borderId="11" xfId="0" applyFont="1" applyFill="1" applyBorder="1" applyAlignment="1">
      <alignment horizontal="center"/>
    </xf>
    <xf numFmtId="0" fontId="1" fillId="34" borderId="11" xfId="0" applyFont="1" applyFill="1" applyBorder="1" applyAlignment="1">
      <alignment horizontal="center"/>
    </xf>
    <xf numFmtId="0" fontId="9" fillId="34" borderId="11" xfId="0" applyFont="1" applyFill="1" applyBorder="1" applyAlignment="1">
      <alignment wrapText="1"/>
    </xf>
    <xf numFmtId="0" fontId="1" fillId="0" borderId="12"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34" borderId="11" xfId="0" applyNumberFormat="1" applyFont="1" applyFill="1" applyBorder="1" applyAlignment="1">
      <alignment horizontal="center"/>
    </xf>
    <xf numFmtId="0" fontId="14" fillId="34" borderId="11" xfId="0" applyNumberFormat="1" applyFont="1" applyFill="1" applyBorder="1" applyAlignment="1">
      <alignment horizontal="center" vertical="center" wrapText="1"/>
    </xf>
    <xf numFmtId="0" fontId="1" fillId="34" borderId="11" xfId="0" applyNumberFormat="1" applyFont="1" applyFill="1" applyBorder="1" applyAlignment="1">
      <alignment horizontal="center" vertical="top"/>
    </xf>
    <xf numFmtId="0" fontId="1" fillId="34" borderId="11" xfId="0" applyFont="1" applyFill="1" applyBorder="1" applyAlignment="1">
      <alignment wrapText="1"/>
    </xf>
    <xf numFmtId="0" fontId="6" fillId="34" borderId="11" xfId="0" applyFont="1" applyFill="1" applyBorder="1" applyAlignment="1">
      <alignment wrapText="1"/>
    </xf>
    <xf numFmtId="0" fontId="1" fillId="0" borderId="11" xfId="0" applyNumberFormat="1" applyFont="1" applyBorder="1" applyAlignment="1" applyProtection="1">
      <alignment horizontal="center" wrapText="1"/>
      <protection locked="0"/>
    </xf>
    <xf numFmtId="0" fontId="6" fillId="34" borderId="11" xfId="0" applyNumberFormat="1" applyFont="1" applyFill="1" applyBorder="1" applyAlignment="1">
      <alignment horizontal="left" wrapText="1"/>
    </xf>
    <xf numFmtId="0" fontId="6" fillId="41" borderId="12" xfId="0" applyNumberFormat="1" applyFont="1" applyFill="1" applyBorder="1" applyAlignment="1">
      <alignment horizontal="center" vertical="top" wrapText="1"/>
    </xf>
    <xf numFmtId="0" fontId="6" fillId="41" borderId="14" xfId="0" applyNumberFormat="1" applyFont="1" applyFill="1" applyBorder="1" applyAlignment="1">
      <alignment horizontal="center" vertical="top" wrapText="1"/>
    </xf>
    <xf numFmtId="0" fontId="1" fillId="35" borderId="11" xfId="0" applyNumberFormat="1" applyFont="1" applyFill="1" applyBorder="1" applyAlignment="1" applyProtection="1">
      <alignment horizontal="center"/>
      <protection locked="0"/>
    </xf>
    <xf numFmtId="0" fontId="4" fillId="45" borderId="11" xfId="0" applyNumberFormat="1" applyFont="1" applyFill="1" applyBorder="1" applyAlignment="1">
      <alignment horizontal="center"/>
    </xf>
    <xf numFmtId="0" fontId="1" fillId="35" borderId="11" xfId="0" applyNumberFormat="1" applyFont="1" applyFill="1" applyBorder="1" applyAlignment="1" applyProtection="1">
      <alignment horizontal="center" vertical="top" wrapText="1"/>
      <protection locked="0"/>
    </xf>
    <xf numFmtId="0" fontId="6" fillId="34" borderId="11" xfId="0" applyNumberFormat="1" applyFont="1" applyFill="1" applyBorder="1" applyAlignment="1">
      <alignment wrapText="1"/>
    </xf>
    <xf numFmtId="0" fontId="6" fillId="34" borderId="11" xfId="0" applyNumberFormat="1" applyFont="1" applyFill="1" applyBorder="1" applyAlignment="1">
      <alignment horizontal="left"/>
    </xf>
    <xf numFmtId="0" fontId="1" fillId="35" borderId="12" xfId="0" applyNumberFormat="1" applyFont="1" applyFill="1" applyBorder="1" applyAlignment="1" applyProtection="1">
      <alignment horizontal="center"/>
      <protection locked="0"/>
    </xf>
    <xf numFmtId="0" fontId="1" fillId="35" borderId="13" xfId="0" applyNumberFormat="1" applyFont="1" applyFill="1" applyBorder="1" applyAlignment="1" applyProtection="1">
      <alignment horizontal="center"/>
      <protection locked="0"/>
    </xf>
    <xf numFmtId="0" fontId="1" fillId="35" borderId="14" xfId="0" applyNumberFormat="1" applyFont="1" applyFill="1" applyBorder="1" applyAlignment="1" applyProtection="1">
      <alignment horizontal="center"/>
      <protection locked="0"/>
    </xf>
    <xf numFmtId="0" fontId="1" fillId="40" borderId="11" xfId="0" applyNumberFormat="1" applyFont="1" applyFill="1" applyBorder="1" applyAlignment="1" applyProtection="1">
      <alignment horizontal="center"/>
      <protection/>
    </xf>
    <xf numFmtId="0" fontId="1" fillId="46" borderId="11" xfId="0" applyFont="1" applyFill="1" applyBorder="1" applyAlignment="1">
      <alignment horizontal="center"/>
    </xf>
    <xf numFmtId="0" fontId="1" fillId="34" borderId="11" xfId="0" applyNumberFormat="1" applyFont="1" applyFill="1" applyBorder="1" applyAlignment="1">
      <alignment horizontal="left" vertical="top" wrapText="1"/>
    </xf>
    <xf numFmtId="1" fontId="1" fillId="40" borderId="11" xfId="0" applyNumberFormat="1" applyFont="1" applyFill="1" applyBorder="1" applyAlignment="1" applyProtection="1">
      <alignment horizontal="center"/>
      <protection/>
    </xf>
    <xf numFmtId="1" fontId="1" fillId="44" borderId="11" xfId="0" applyNumberFormat="1" applyFont="1" applyFill="1" applyBorder="1" applyAlignment="1" applyProtection="1">
      <alignment horizontal="center"/>
      <protection/>
    </xf>
    <xf numFmtId="0" fontId="1" fillId="34" borderId="11" xfId="0" applyNumberFormat="1" applyFont="1" applyFill="1" applyBorder="1" applyAlignment="1">
      <alignment vertical="top" wrapText="1"/>
    </xf>
    <xf numFmtId="0" fontId="1" fillId="34" borderId="11" xfId="0" applyNumberFormat="1" applyFont="1" applyFill="1" applyBorder="1" applyAlignment="1">
      <alignment horizontal="left"/>
    </xf>
    <xf numFmtId="0" fontId="1" fillId="40" borderId="11" xfId="0" applyNumberFormat="1" applyFont="1" applyFill="1" applyBorder="1" applyAlignment="1" applyProtection="1">
      <alignment/>
      <protection/>
    </xf>
    <xf numFmtId="0" fontId="1" fillId="34" borderId="11" xfId="0" applyNumberFormat="1" applyFont="1" applyFill="1" applyBorder="1" applyAlignment="1">
      <alignment/>
    </xf>
    <xf numFmtId="0" fontId="3" fillId="34" borderId="11" xfId="0" applyNumberFormat="1" applyFont="1" applyFill="1" applyBorder="1" applyAlignment="1">
      <alignment horizontal="left" wrapText="1"/>
    </xf>
    <xf numFmtId="49" fontId="10" fillId="0" borderId="11" xfId="53" applyNumberFormat="1" applyBorder="1" applyAlignment="1" applyProtection="1">
      <alignment horizontal="center" wrapText="1"/>
      <protection locked="0"/>
    </xf>
    <xf numFmtId="49" fontId="1" fillId="0" borderId="11" xfId="0" applyNumberFormat="1" applyFont="1" applyBorder="1" applyAlignment="1" applyProtection="1">
      <alignment horizontal="center" wrapText="1"/>
      <protection locked="0"/>
    </xf>
    <xf numFmtId="0" fontId="1" fillId="34" borderId="11" xfId="0" applyNumberFormat="1" applyFont="1" applyFill="1" applyBorder="1" applyAlignment="1">
      <alignment horizontal="center"/>
    </xf>
    <xf numFmtId="0" fontId="1" fillId="34" borderId="11" xfId="0" applyNumberFormat="1" applyFont="1" applyFill="1" applyBorder="1" applyAlignment="1">
      <alignment horizontal="center" vertical="center"/>
    </xf>
    <xf numFmtId="0" fontId="27" fillId="47" borderId="11" xfId="0" applyFont="1" applyFill="1" applyBorder="1" applyAlignment="1">
      <alignment horizontal="center"/>
    </xf>
    <xf numFmtId="0" fontId="6" fillId="34" borderId="11" xfId="0" applyFont="1" applyFill="1" applyBorder="1" applyAlignment="1">
      <alignment horizontal="center" wrapText="1"/>
    </xf>
    <xf numFmtId="0" fontId="1" fillId="48" borderId="11" xfId="0" applyFont="1" applyFill="1" applyBorder="1" applyAlignment="1">
      <alignment horizontal="center" wrapText="1"/>
    </xf>
    <xf numFmtId="0" fontId="1" fillId="49" borderId="11" xfId="0" applyFont="1" applyFill="1" applyBorder="1" applyAlignment="1">
      <alignment horizontal="center" wrapText="1"/>
    </xf>
    <xf numFmtId="0" fontId="1" fillId="0" borderId="11" xfId="0" applyFont="1" applyBorder="1" applyAlignment="1" applyProtection="1">
      <alignment horizontal="left" wrapText="1"/>
      <protection locked="0"/>
    </xf>
    <xf numFmtId="0" fontId="1" fillId="34" borderId="11" xfId="0" applyNumberFormat="1" applyFont="1" applyFill="1" applyBorder="1" applyAlignment="1" applyProtection="1">
      <alignment horizontal="center"/>
      <protection/>
    </xf>
    <xf numFmtId="0" fontId="1" fillId="34" borderId="11" xfId="0" applyFont="1" applyFill="1" applyBorder="1" applyAlignment="1">
      <alignment horizontal="left" vertical="top" wrapText="1"/>
    </xf>
    <xf numFmtId="0" fontId="28" fillId="50" borderId="11" xfId="0" applyFont="1" applyFill="1" applyBorder="1" applyAlignment="1">
      <alignment horizontal="center" vertical="top"/>
    </xf>
    <xf numFmtId="0" fontId="27" fillId="50" borderId="11" xfId="0" applyFont="1" applyFill="1" applyBorder="1" applyAlignment="1">
      <alignment horizontal="center" vertical="top"/>
    </xf>
    <xf numFmtId="0" fontId="1" fillId="0" borderId="11" xfId="0" applyFont="1" applyFill="1" applyBorder="1" applyAlignment="1" applyProtection="1">
      <alignment horizontal="center" vertical="top"/>
      <protection locked="0"/>
    </xf>
    <xf numFmtId="0" fontId="17" fillId="34" borderId="11" xfId="0" applyFont="1" applyFill="1" applyBorder="1" applyAlignment="1">
      <alignment horizontal="left" vertical="top" wrapText="1" indent="1"/>
    </xf>
    <xf numFmtId="0" fontId="1" fillId="34" borderId="11" xfId="0" applyFont="1" applyFill="1" applyBorder="1" applyAlignment="1">
      <alignment horizontal="left" vertical="top" wrapText="1" indent="1"/>
    </xf>
    <xf numFmtId="1" fontId="1" fillId="0" borderId="11" xfId="0" applyNumberFormat="1" applyFont="1" applyFill="1" applyBorder="1" applyAlignment="1" applyProtection="1">
      <alignment horizontal="center" vertical="top" wrapText="1"/>
      <protection locked="0"/>
    </xf>
    <xf numFmtId="0" fontId="0" fillId="0" borderId="11" xfId="0" applyBorder="1" applyAlignment="1">
      <alignment horizontal="left"/>
    </xf>
    <xf numFmtId="1" fontId="1" fillId="36" borderId="11" xfId="0" applyNumberFormat="1" applyFont="1" applyFill="1" applyBorder="1" applyAlignment="1" applyProtection="1">
      <alignment horizontal="center" vertical="top" wrapText="1"/>
      <protection locked="0"/>
    </xf>
    <xf numFmtId="1" fontId="1" fillId="44" borderId="11" xfId="0" applyNumberFormat="1" applyFont="1" applyFill="1" applyBorder="1" applyAlignment="1" applyProtection="1">
      <alignment horizontal="center" vertical="top" wrapText="1"/>
      <protection/>
    </xf>
    <xf numFmtId="0" fontId="1" fillId="36" borderId="11" xfId="0" applyFont="1" applyFill="1" applyBorder="1" applyAlignment="1">
      <alignment horizontal="center" vertical="top" wrapText="1"/>
    </xf>
    <xf numFmtId="0" fontId="1" fillId="36" borderId="11" xfId="0" applyFont="1" applyFill="1" applyBorder="1" applyAlignment="1">
      <alignment horizontal="left" vertical="top" wrapText="1" indent="1"/>
    </xf>
    <xf numFmtId="0" fontId="1" fillId="34" borderId="11" xfId="0" applyFont="1" applyFill="1" applyBorder="1" applyAlignment="1" applyProtection="1">
      <alignment horizontal="center"/>
      <protection/>
    </xf>
    <xf numFmtId="1" fontId="1" fillId="44" borderId="11" xfId="0" applyNumberFormat="1" applyFont="1" applyFill="1" applyBorder="1" applyAlignment="1">
      <alignment horizontal="center" vertical="top" wrapText="1"/>
    </xf>
    <xf numFmtId="0" fontId="3" fillId="0" borderId="11" xfId="0" applyFont="1" applyBorder="1" applyAlignment="1">
      <alignment horizontal="center"/>
    </xf>
    <xf numFmtId="10" fontId="1" fillId="0" borderId="11" xfId="0" applyNumberFormat="1" applyFont="1" applyBorder="1" applyAlignment="1" applyProtection="1">
      <alignment horizontal="center"/>
      <protection locked="0"/>
    </xf>
    <xf numFmtId="0" fontId="1" fillId="0" borderId="11" xfId="0" applyFont="1" applyBorder="1" applyAlignment="1">
      <alignment horizontal="center"/>
    </xf>
    <xf numFmtId="1" fontId="1" fillId="44" borderId="11" xfId="0" applyNumberFormat="1" applyFont="1" applyFill="1" applyBorder="1" applyAlignment="1" applyProtection="1">
      <alignment horizontal="center" vertical="top"/>
      <protection/>
    </xf>
    <xf numFmtId="1" fontId="1" fillId="0" borderId="11" xfId="0" applyNumberFormat="1" applyFont="1" applyBorder="1" applyAlignment="1" applyProtection="1">
      <alignment horizontal="center" vertical="top"/>
      <protection locked="0"/>
    </xf>
    <xf numFmtId="1" fontId="1" fillId="0" borderId="11" xfId="0" applyNumberFormat="1" applyFont="1" applyFill="1" applyBorder="1" applyAlignment="1" applyProtection="1">
      <alignment horizontal="center" vertical="top"/>
      <protection locked="0"/>
    </xf>
    <xf numFmtId="0" fontId="1" fillId="34" borderId="12" xfId="0" applyFont="1" applyFill="1" applyBorder="1" applyAlignment="1">
      <alignment horizontal="left" vertical="top" wrapText="1"/>
    </xf>
    <xf numFmtId="0" fontId="1" fillId="34" borderId="13" xfId="0" applyFont="1" applyFill="1" applyBorder="1" applyAlignment="1">
      <alignment horizontal="left" vertical="top" wrapText="1"/>
    </xf>
    <xf numFmtId="0" fontId="1" fillId="34" borderId="14" xfId="0" applyFont="1" applyFill="1" applyBorder="1" applyAlignment="1">
      <alignment horizontal="left" vertical="top" wrapText="1"/>
    </xf>
    <xf numFmtId="1" fontId="1" fillId="44" borderId="12" xfId="0" applyNumberFormat="1" applyFont="1" applyFill="1" applyBorder="1" applyAlignment="1" applyProtection="1">
      <alignment horizontal="center" vertical="top"/>
      <protection locked="0"/>
    </xf>
    <xf numFmtId="1" fontId="1" fillId="44" borderId="13" xfId="0" applyNumberFormat="1" applyFont="1" applyFill="1" applyBorder="1" applyAlignment="1" applyProtection="1">
      <alignment horizontal="center" vertical="top"/>
      <protection locked="0"/>
    </xf>
    <xf numFmtId="1" fontId="1" fillId="44" borderId="14" xfId="0" applyNumberFormat="1" applyFont="1" applyFill="1" applyBorder="1" applyAlignment="1" applyProtection="1">
      <alignment horizontal="center" vertical="top"/>
      <protection locked="0"/>
    </xf>
    <xf numFmtId="1" fontId="12" fillId="40" borderId="11" xfId="0" applyNumberFormat="1" applyFont="1" applyFill="1" applyBorder="1" applyAlignment="1" applyProtection="1">
      <alignment horizontal="center" vertical="top"/>
      <protection/>
    </xf>
    <xf numFmtId="1" fontId="1" fillId="44" borderId="11" xfId="0" applyNumberFormat="1" applyFont="1" applyFill="1" applyBorder="1" applyAlignment="1">
      <alignment horizontal="center" vertical="top"/>
    </xf>
    <xf numFmtId="0" fontId="1" fillId="34" borderId="11" xfId="0" applyFont="1" applyFill="1" applyBorder="1" applyAlignment="1">
      <alignment horizontal="center" vertical="top"/>
    </xf>
    <xf numFmtId="0" fontId="1" fillId="34" borderId="11" xfId="0" applyFont="1" applyFill="1" applyBorder="1" applyAlignment="1">
      <alignment horizontal="left" vertical="top"/>
    </xf>
    <xf numFmtId="0" fontId="27" fillId="46" borderId="11" xfId="0" applyFont="1" applyFill="1" applyBorder="1" applyAlignment="1" applyProtection="1">
      <alignment horizontal="center" vertical="top"/>
      <protection/>
    </xf>
    <xf numFmtId="0" fontId="1" fillId="40" borderId="11" xfId="0" applyFont="1" applyFill="1" applyBorder="1" applyAlignment="1" applyProtection="1">
      <alignment horizontal="center" vertical="top"/>
      <protection/>
    </xf>
    <xf numFmtId="49" fontId="1" fillId="0" borderId="11" xfId="0" applyNumberFormat="1" applyFont="1" applyBorder="1" applyAlignment="1" applyProtection="1">
      <alignment horizontal="center"/>
      <protection locked="0"/>
    </xf>
    <xf numFmtId="1" fontId="1" fillId="36" borderId="11" xfId="0" applyNumberFormat="1" applyFont="1" applyFill="1" applyBorder="1" applyAlignment="1" applyProtection="1">
      <alignment horizontal="center"/>
      <protection locked="0"/>
    </xf>
    <xf numFmtId="0" fontId="15" fillId="0" borderId="0" xfId="0" applyFont="1" applyFill="1" applyBorder="1" applyAlignment="1">
      <alignment horizontal="center" vertical="top" wrapText="1"/>
    </xf>
    <xf numFmtId="0" fontId="1" fillId="34" borderId="11" xfId="0" applyFont="1" applyFill="1" applyBorder="1" applyAlignment="1">
      <alignment horizontal="center" vertical="center"/>
    </xf>
    <xf numFmtId="0" fontId="8" fillId="34" borderId="11" xfId="0" applyFont="1" applyFill="1" applyBorder="1" applyAlignment="1">
      <alignment horizontal="left"/>
    </xf>
    <xf numFmtId="0" fontId="0" fillId="34" borderId="12" xfId="0" applyFont="1" applyFill="1" applyBorder="1" applyAlignment="1">
      <alignment horizontal="left"/>
    </xf>
    <xf numFmtId="0" fontId="0" fillId="34" borderId="13" xfId="0" applyFont="1" applyFill="1" applyBorder="1" applyAlignment="1">
      <alignment horizontal="left"/>
    </xf>
    <xf numFmtId="0" fontId="0" fillId="34" borderId="14" xfId="0" applyFont="1" applyFill="1" applyBorder="1" applyAlignment="1">
      <alignment horizontal="left"/>
    </xf>
    <xf numFmtId="0" fontId="0" fillId="34" borderId="11" xfId="0" applyFont="1" applyFill="1" applyBorder="1" applyAlignment="1">
      <alignment horizontal="left"/>
    </xf>
    <xf numFmtId="0" fontId="6" fillId="34" borderId="11" xfId="0" applyFont="1" applyFill="1" applyBorder="1" applyAlignment="1">
      <alignment horizontal="center" vertical="top" wrapText="1"/>
    </xf>
    <xf numFmtId="0" fontId="6" fillId="34" borderId="12" xfId="0" applyFont="1" applyFill="1" applyBorder="1" applyAlignment="1">
      <alignment horizontal="left" vertical="top"/>
    </xf>
    <xf numFmtId="0" fontId="6" fillId="34" borderId="13" xfId="0" applyFont="1" applyFill="1" applyBorder="1" applyAlignment="1">
      <alignment horizontal="left" vertical="top"/>
    </xf>
    <xf numFmtId="0" fontId="6" fillId="34" borderId="14" xfId="0" applyFont="1" applyFill="1" applyBorder="1" applyAlignment="1">
      <alignment horizontal="left" vertical="top"/>
    </xf>
    <xf numFmtId="0" fontId="1" fillId="34" borderId="12" xfId="0" applyFont="1" applyFill="1" applyBorder="1" applyAlignment="1">
      <alignment horizontal="left" vertical="top"/>
    </xf>
    <xf numFmtId="0" fontId="1" fillId="34" borderId="13" xfId="0" applyFont="1" applyFill="1" applyBorder="1" applyAlignment="1">
      <alignment horizontal="left" vertical="top"/>
    </xf>
    <xf numFmtId="0" fontId="1" fillId="34" borderId="14" xfId="0" applyFont="1" applyFill="1" applyBorder="1" applyAlignment="1">
      <alignment horizontal="left" vertical="top"/>
    </xf>
    <xf numFmtId="0" fontId="1" fillId="46" borderId="12" xfId="0" applyFont="1" applyFill="1" applyBorder="1" applyAlignment="1">
      <alignment horizontal="center"/>
    </xf>
    <xf numFmtId="0" fontId="1" fillId="46" borderId="13" xfId="0" applyFont="1" applyFill="1" applyBorder="1" applyAlignment="1">
      <alignment horizontal="center"/>
    </xf>
    <xf numFmtId="0" fontId="1" fillId="46" borderId="14" xfId="0" applyFont="1" applyFill="1" applyBorder="1" applyAlignment="1">
      <alignment horizontal="center"/>
    </xf>
    <xf numFmtId="0" fontId="10" fillId="0" borderId="11" xfId="53" applyNumberFormat="1" applyFont="1" applyBorder="1" applyAlignment="1" applyProtection="1">
      <alignment horizontal="center" vertical="center"/>
      <protection locked="0"/>
    </xf>
    <xf numFmtId="0" fontId="1" fillId="0" borderId="11"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126</xdr:row>
      <xdr:rowOff>133350</xdr:rowOff>
    </xdr:from>
    <xdr:to>
      <xdr:col>19</xdr:col>
      <xdr:colOff>76200</xdr:colOff>
      <xdr:row>128</xdr:row>
      <xdr:rowOff>142875</xdr:rowOff>
    </xdr:to>
    <xdr:pic>
      <xdr:nvPicPr>
        <xdr:cNvPr id="1" name="CommandButton1"/>
        <xdr:cNvPicPr preferRelativeResize="1">
          <a:picLocks noChangeAspect="1"/>
        </xdr:cNvPicPr>
      </xdr:nvPicPr>
      <xdr:blipFill>
        <a:blip r:embed="rId1"/>
        <a:stretch>
          <a:fillRect/>
        </a:stretch>
      </xdr:blipFill>
      <xdr:spPr>
        <a:xfrm>
          <a:off x="2914650" y="24603075"/>
          <a:ext cx="15716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rm_CST_ERRORS"/>
  <dimension ref="A1:E3"/>
  <sheetViews>
    <sheetView zoomScalePageLayoutView="0" workbookViewId="0" topLeftCell="A1">
      <selection activeCell="B4" sqref="B4"/>
    </sheetView>
  </sheetViews>
  <sheetFormatPr defaultColWidth="9.140625" defaultRowHeight="12.75"/>
  <cols>
    <col min="1" max="1" width="5.57421875" style="85" customWidth="1"/>
    <col min="2" max="2" width="8.57421875" style="85" customWidth="1"/>
    <col min="3" max="3" width="9.140625" style="85" customWidth="1"/>
    <col min="4" max="4" width="45.28125" style="84" customWidth="1"/>
    <col min="5" max="5" width="45.00390625" style="84" customWidth="1"/>
    <col min="6" max="16384" width="9.140625" style="84" customWidth="1"/>
  </cols>
  <sheetData>
    <row r="1" spans="1:5" ht="12.75">
      <c r="A1" s="93"/>
      <c r="B1" s="93"/>
      <c r="C1" s="93"/>
      <c r="D1" s="93"/>
      <c r="E1" s="93"/>
    </row>
    <row r="3" spans="1:5" ht="12.75">
      <c r="A3" s="86"/>
      <c r="B3" s="86"/>
      <c r="C3" s="86"/>
      <c r="D3" s="87"/>
      <c r="E3" s="87"/>
    </row>
  </sheetData>
  <sheetProtection/>
  <mergeCells count="1">
    <mergeCell ref="A1:E1"/>
  </mergeCells>
  <printOptions/>
  <pageMargins left="0.75" right="0.75" top="1" bottom="1" header="0.5" footer="0.5"/>
  <pageSetup horizontalDpi="120" verticalDpi="120" orientation="portrait" r:id="rId1"/>
</worksheet>
</file>

<file path=xl/worksheets/sheet2.xml><?xml version="1.0" encoding="utf-8"?>
<worksheet xmlns="http://schemas.openxmlformats.org/spreadsheetml/2006/main" xmlns:r="http://schemas.openxmlformats.org/officeDocument/2006/relationships">
  <sheetPr codeName="Form_CST"/>
  <dimension ref="A1:AU232"/>
  <sheetViews>
    <sheetView tabSelected="1" zoomScalePageLayoutView="0" workbookViewId="0" topLeftCell="B2">
      <selection activeCell="I4" sqref="I4:S4"/>
    </sheetView>
  </sheetViews>
  <sheetFormatPr defaultColWidth="9.140625" defaultRowHeight="12.75"/>
  <cols>
    <col min="1" max="1" width="4.00390625" style="1" hidden="1" customWidth="1"/>
    <col min="2" max="2" width="7.28125" style="9" customWidth="1"/>
    <col min="3" max="3" width="4.140625" style="10" customWidth="1"/>
    <col min="4" max="4" width="2.7109375" style="11" customWidth="1"/>
    <col min="5" max="5" width="4.28125" style="1" customWidth="1"/>
    <col min="6" max="6" width="6.421875" style="1" customWidth="1"/>
    <col min="7" max="14" width="3.140625" style="1" customWidth="1"/>
    <col min="15" max="15" width="2.8515625" style="1" customWidth="1"/>
    <col min="16" max="16" width="3.140625" style="1" customWidth="1"/>
    <col min="17" max="17" width="3.8515625" style="1" customWidth="1"/>
    <col min="18" max="19" width="3.140625" style="1" customWidth="1"/>
    <col min="20" max="20" width="3.00390625" style="1" customWidth="1"/>
    <col min="21" max="21" width="4.00390625" style="1" bestFit="1" customWidth="1"/>
    <col min="22" max="22" width="6.57421875" style="1" customWidth="1"/>
    <col min="23" max="23" width="3.140625" style="1" customWidth="1"/>
    <col min="24" max="24" width="4.00390625" style="1" bestFit="1" customWidth="1"/>
    <col min="25" max="25" width="3.140625" style="1" customWidth="1"/>
    <col min="26" max="26" width="5.421875" style="1" customWidth="1"/>
    <col min="27" max="27" width="5.00390625" style="1" customWidth="1"/>
    <col min="28" max="28" width="5.140625" style="1" customWidth="1"/>
    <col min="29" max="29" width="4.421875" style="1" customWidth="1"/>
    <col min="30" max="30" width="12.140625" style="1" hidden="1" customWidth="1"/>
    <col min="31" max="31" width="39.421875" style="22" hidden="1" customWidth="1"/>
    <col min="32" max="32" width="13.57421875" style="4" customWidth="1"/>
    <col min="33" max="33" width="14.28125" style="4" customWidth="1"/>
    <col min="34" max="45" width="9.140625" style="4" customWidth="1"/>
    <col min="46" max="16384" width="9.140625" style="1" customWidth="1"/>
  </cols>
  <sheetData>
    <row r="1" spans="1:45" s="18" customFormat="1" ht="13.5" customHeight="1" hidden="1">
      <c r="A1" s="1">
        <v>0</v>
      </c>
      <c r="B1" s="49"/>
      <c r="C1" s="50"/>
      <c r="D1" s="51"/>
      <c r="E1" s="52"/>
      <c r="F1" s="52"/>
      <c r="G1" s="52"/>
      <c r="H1" s="52"/>
      <c r="I1" s="52"/>
      <c r="J1" s="11"/>
      <c r="K1" s="52"/>
      <c r="L1" s="52"/>
      <c r="M1" s="52"/>
      <c r="N1" s="52"/>
      <c r="O1" s="52"/>
      <c r="P1" s="52"/>
      <c r="Q1" s="52"/>
      <c r="R1" s="52"/>
      <c r="S1" s="53" t="s">
        <v>153</v>
      </c>
      <c r="T1" s="52"/>
      <c r="U1" s="52"/>
      <c r="V1" s="52"/>
      <c r="W1" s="52"/>
      <c r="X1" s="52"/>
      <c r="Y1" s="52"/>
      <c r="Z1" s="52"/>
      <c r="AA1" s="52"/>
      <c r="AB1" s="52"/>
      <c r="AC1" s="52"/>
      <c r="AD1" s="11"/>
      <c r="AE1" s="22"/>
      <c r="AF1" s="21"/>
      <c r="AG1" s="21"/>
      <c r="AH1" s="21"/>
      <c r="AI1" s="21"/>
      <c r="AJ1" s="21"/>
      <c r="AK1" s="21"/>
      <c r="AL1" s="21"/>
      <c r="AM1" s="21"/>
      <c r="AN1" s="21"/>
      <c r="AO1" s="21"/>
      <c r="AP1" s="21"/>
      <c r="AQ1" s="21"/>
      <c r="AR1" s="21"/>
      <c r="AS1" s="21"/>
    </row>
    <row r="2" spans="1:45" s="18" customFormat="1" ht="12.75">
      <c r="A2" s="2">
        <v>1</v>
      </c>
      <c r="B2" s="173" t="s">
        <v>151</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t="s">
        <v>202</v>
      </c>
      <c r="AB2" s="173"/>
      <c r="AC2" s="173"/>
      <c r="AD2" s="11" t="s">
        <v>203</v>
      </c>
      <c r="AE2" s="22"/>
      <c r="AF2" s="21"/>
      <c r="AG2" s="21"/>
      <c r="AH2" s="21"/>
      <c r="AI2" s="21"/>
      <c r="AJ2" s="21"/>
      <c r="AK2" s="21"/>
      <c r="AL2" s="21"/>
      <c r="AM2" s="21"/>
      <c r="AN2" s="21"/>
      <c r="AO2" s="21"/>
      <c r="AP2" s="21"/>
      <c r="AQ2" s="21"/>
      <c r="AR2" s="21"/>
      <c r="AS2" s="21"/>
    </row>
    <row r="3" spans="1:45" s="18" customFormat="1" ht="15.75" customHeight="1">
      <c r="A3" s="1">
        <v>2</v>
      </c>
      <c r="B3" s="102" t="s">
        <v>0</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1"/>
      <c r="AE3" s="22"/>
      <c r="AF3" s="21"/>
      <c r="AG3" s="21"/>
      <c r="AH3" s="21"/>
      <c r="AI3" s="21"/>
      <c r="AJ3" s="21"/>
      <c r="AK3" s="21"/>
      <c r="AL3" s="21"/>
      <c r="AM3" s="21"/>
      <c r="AN3" s="21"/>
      <c r="AO3" s="21"/>
      <c r="AP3" s="21"/>
      <c r="AQ3" s="21"/>
      <c r="AR3" s="21"/>
      <c r="AS3" s="21"/>
    </row>
    <row r="4" spans="1:45" s="18" customFormat="1" ht="27" customHeight="1">
      <c r="A4" s="2">
        <v>3</v>
      </c>
      <c r="B4" s="131" t="s">
        <v>1</v>
      </c>
      <c r="C4" s="131"/>
      <c r="D4" s="131"/>
      <c r="E4" s="174" t="s">
        <v>2</v>
      </c>
      <c r="F4" s="174"/>
      <c r="G4" s="174"/>
      <c r="H4" s="174"/>
      <c r="I4" s="177"/>
      <c r="J4" s="177"/>
      <c r="K4" s="177"/>
      <c r="L4" s="177"/>
      <c r="M4" s="177"/>
      <c r="N4" s="177"/>
      <c r="O4" s="177"/>
      <c r="P4" s="177"/>
      <c r="Q4" s="177"/>
      <c r="R4" s="177"/>
      <c r="S4" s="177"/>
      <c r="T4" s="54" t="s">
        <v>3</v>
      </c>
      <c r="U4" s="175"/>
      <c r="V4" s="175"/>
      <c r="W4" s="176" t="s">
        <v>4</v>
      </c>
      <c r="X4" s="176"/>
      <c r="Y4" s="176"/>
      <c r="Z4" s="176"/>
      <c r="AA4" s="176"/>
      <c r="AB4" s="83"/>
      <c r="AC4" s="83"/>
      <c r="AD4" s="11"/>
      <c r="AE4" s="22"/>
      <c r="AF4" s="20"/>
      <c r="AG4" s="21"/>
      <c r="AH4" s="21"/>
      <c r="AI4" s="21"/>
      <c r="AJ4" s="21"/>
      <c r="AK4" s="21"/>
      <c r="AL4" s="21"/>
      <c r="AM4" s="21"/>
      <c r="AN4" s="21"/>
      <c r="AO4" s="21"/>
      <c r="AP4" s="21"/>
      <c r="AQ4" s="21"/>
      <c r="AR4" s="21"/>
      <c r="AS4" s="21"/>
    </row>
    <row r="5" spans="1:45" s="18" customFormat="1" ht="19.5" customHeight="1">
      <c r="A5" s="1">
        <v>4</v>
      </c>
      <c r="B5" s="164" t="s">
        <v>5</v>
      </c>
      <c r="C5" s="164"/>
      <c r="D5" s="164"/>
      <c r="E5" s="171" t="s">
        <v>6</v>
      </c>
      <c r="F5" s="171"/>
      <c r="G5" s="171"/>
      <c r="H5" s="171"/>
      <c r="I5" s="171"/>
      <c r="J5" s="171"/>
      <c r="K5" s="159"/>
      <c r="L5" s="159"/>
      <c r="M5" s="159"/>
      <c r="N5" s="159"/>
      <c r="O5" s="159"/>
      <c r="P5" s="159"/>
      <c r="Q5" s="159"/>
      <c r="R5" s="159"/>
      <c r="S5" s="159"/>
      <c r="T5" s="159"/>
      <c r="U5" s="178" t="s">
        <v>199</v>
      </c>
      <c r="V5" s="178"/>
      <c r="W5" s="178"/>
      <c r="X5" s="178"/>
      <c r="Y5" s="178"/>
      <c r="Z5" s="178"/>
      <c r="AA5" s="178"/>
      <c r="AB5" s="231"/>
      <c r="AC5" s="231"/>
      <c r="AD5" s="11"/>
      <c r="AE5" s="22"/>
      <c r="AF5" s="21"/>
      <c r="AG5" s="21"/>
      <c r="AH5" s="21"/>
      <c r="AI5" s="21"/>
      <c r="AJ5" s="21"/>
      <c r="AK5" s="21"/>
      <c r="AL5" s="21"/>
      <c r="AM5" s="21"/>
      <c r="AN5" s="21"/>
      <c r="AO5" s="21"/>
      <c r="AP5" s="21"/>
      <c r="AQ5" s="21"/>
      <c r="AR5" s="21"/>
      <c r="AS5" s="21"/>
    </row>
    <row r="6" spans="1:29" ht="15" customHeight="1">
      <c r="A6" s="2">
        <v>5</v>
      </c>
      <c r="B6" s="164"/>
      <c r="C6" s="164"/>
      <c r="D6" s="164"/>
      <c r="E6" s="172" t="s">
        <v>7</v>
      </c>
      <c r="F6" s="172"/>
      <c r="G6" s="165" t="s">
        <v>8</v>
      </c>
      <c r="H6" s="165"/>
      <c r="I6" s="165"/>
      <c r="J6" s="165"/>
      <c r="K6" s="165"/>
      <c r="L6" s="159"/>
      <c r="M6" s="159"/>
      <c r="N6" s="159"/>
      <c r="O6" s="159"/>
      <c r="P6" s="159"/>
      <c r="Q6" s="168" t="s">
        <v>9</v>
      </c>
      <c r="R6" s="168"/>
      <c r="S6" s="168"/>
      <c r="T6" s="168"/>
      <c r="U6" s="168"/>
      <c r="V6" s="168"/>
      <c r="W6" s="168"/>
      <c r="X6" s="168"/>
      <c r="Y6" s="159"/>
      <c r="Z6" s="159"/>
      <c r="AA6" s="159"/>
      <c r="AB6" s="159"/>
      <c r="AC6" s="159"/>
    </row>
    <row r="7" spans="1:29" ht="15" customHeight="1">
      <c r="A7" s="1">
        <v>6</v>
      </c>
      <c r="B7" s="164"/>
      <c r="C7" s="164"/>
      <c r="D7" s="164"/>
      <c r="E7" s="172"/>
      <c r="F7" s="172"/>
      <c r="G7" s="165" t="s">
        <v>10</v>
      </c>
      <c r="H7" s="165"/>
      <c r="I7" s="165"/>
      <c r="J7" s="165"/>
      <c r="K7" s="165"/>
      <c r="L7" s="159"/>
      <c r="M7" s="166"/>
      <c r="N7" s="166"/>
      <c r="O7" s="166"/>
      <c r="P7" s="166"/>
      <c r="Q7" s="165" t="s">
        <v>11</v>
      </c>
      <c r="R7" s="165"/>
      <c r="S7" s="165"/>
      <c r="T7" s="165"/>
      <c r="U7" s="165"/>
      <c r="V7" s="165"/>
      <c r="W7" s="165"/>
      <c r="X7" s="159"/>
      <c r="Y7" s="166"/>
      <c r="Z7" s="166"/>
      <c r="AA7" s="166"/>
      <c r="AB7" s="166"/>
      <c r="AC7" s="166"/>
    </row>
    <row r="8" spans="1:31" ht="15" customHeight="1">
      <c r="A8" s="2">
        <v>7</v>
      </c>
      <c r="B8" s="164"/>
      <c r="C8" s="164"/>
      <c r="D8" s="164"/>
      <c r="E8" s="172"/>
      <c r="F8" s="172"/>
      <c r="G8" s="165" t="s">
        <v>12</v>
      </c>
      <c r="H8" s="165"/>
      <c r="I8" s="165"/>
      <c r="J8" s="165"/>
      <c r="K8" s="165"/>
      <c r="L8" s="159"/>
      <c r="M8" s="166"/>
      <c r="N8" s="166"/>
      <c r="O8" s="166"/>
      <c r="P8" s="167" t="s">
        <v>13</v>
      </c>
      <c r="Q8" s="167"/>
      <c r="R8" s="159"/>
      <c r="S8" s="159"/>
      <c r="T8" s="159"/>
      <c r="U8" s="161" t="s">
        <v>14</v>
      </c>
      <c r="V8" s="161"/>
      <c r="W8" s="161"/>
      <c r="X8" s="162"/>
      <c r="Y8" s="162"/>
      <c r="Z8" s="162"/>
      <c r="AA8" s="162"/>
      <c r="AB8" s="162"/>
      <c r="AC8" s="162"/>
      <c r="AD8" s="1" t="s">
        <v>139</v>
      </c>
      <c r="AE8" s="43"/>
    </row>
    <row r="9" spans="1:45" s="3" customFormat="1" ht="33.75" customHeight="1">
      <c r="A9" s="1">
        <v>8</v>
      </c>
      <c r="B9" s="164"/>
      <c r="C9" s="164"/>
      <c r="D9" s="164"/>
      <c r="E9" s="172"/>
      <c r="F9" s="172"/>
      <c r="G9" s="154" t="s">
        <v>15</v>
      </c>
      <c r="H9" s="154"/>
      <c r="I9" s="154"/>
      <c r="J9" s="154"/>
      <c r="K9" s="154"/>
      <c r="L9" s="154"/>
      <c r="M9" s="154"/>
      <c r="N9" s="154"/>
      <c r="O9" s="154"/>
      <c r="P9" s="154"/>
      <c r="Q9" s="147"/>
      <c r="R9" s="147"/>
      <c r="S9" s="147"/>
      <c r="T9" s="147"/>
      <c r="U9" s="148" t="s">
        <v>16</v>
      </c>
      <c r="V9" s="148"/>
      <c r="W9" s="148"/>
      <c r="X9" s="169"/>
      <c r="Y9" s="170"/>
      <c r="Z9" s="170"/>
      <c r="AA9" s="170"/>
      <c r="AB9" s="170"/>
      <c r="AC9" s="170"/>
      <c r="AD9" s="3" t="s">
        <v>140</v>
      </c>
      <c r="AE9" s="22"/>
      <c r="AF9" s="22"/>
      <c r="AG9" s="22"/>
      <c r="AH9" s="22"/>
      <c r="AI9" s="22"/>
      <c r="AJ9" s="22"/>
      <c r="AK9" s="22"/>
      <c r="AL9" s="22"/>
      <c r="AM9" s="22"/>
      <c r="AN9" s="22"/>
      <c r="AO9" s="22"/>
      <c r="AP9" s="22"/>
      <c r="AQ9" s="22"/>
      <c r="AR9" s="22"/>
      <c r="AS9" s="22"/>
    </row>
    <row r="10" spans="1:29" ht="27" customHeight="1">
      <c r="A10" s="2">
        <v>9</v>
      </c>
      <c r="B10" s="144" t="s">
        <v>17</v>
      </c>
      <c r="C10" s="144"/>
      <c r="D10" s="144"/>
      <c r="E10" s="155" t="s">
        <v>141</v>
      </c>
      <c r="F10" s="155"/>
      <c r="G10" s="155"/>
      <c r="H10" s="155"/>
      <c r="I10" s="155"/>
      <c r="J10" s="155"/>
      <c r="K10" s="155"/>
      <c r="L10" s="155"/>
      <c r="M10" s="155"/>
      <c r="N10" s="155"/>
      <c r="O10" s="155"/>
      <c r="P10" s="156"/>
      <c r="Q10" s="157"/>
      <c r="R10" s="157"/>
      <c r="S10" s="157"/>
      <c r="T10" s="157"/>
      <c r="U10" s="158"/>
      <c r="V10" s="149" t="s">
        <v>150</v>
      </c>
      <c r="W10" s="150"/>
      <c r="X10" s="153"/>
      <c r="Y10" s="153"/>
      <c r="Z10" s="153"/>
      <c r="AA10" s="153"/>
      <c r="AB10" s="153"/>
      <c r="AC10" s="153"/>
    </row>
    <row r="11" spans="1:29" ht="13.5" customHeight="1" hidden="1" thickBot="1">
      <c r="A11" s="1">
        <v>10</v>
      </c>
      <c r="B11" s="144"/>
      <c r="C11" s="144"/>
      <c r="D11" s="144"/>
      <c r="E11" s="55"/>
      <c r="F11" s="55"/>
      <c r="G11" s="55"/>
      <c r="H11" s="55"/>
      <c r="I11" s="55"/>
      <c r="J11" s="55"/>
      <c r="K11" s="55"/>
      <c r="L11" s="55"/>
      <c r="M11" s="55"/>
      <c r="N11" s="55"/>
      <c r="O11" s="55"/>
      <c r="P11" s="56"/>
      <c r="Q11" s="56"/>
      <c r="R11" s="56"/>
      <c r="S11" s="57"/>
      <c r="T11" s="57"/>
      <c r="U11" s="58"/>
      <c r="V11" s="58"/>
      <c r="W11" s="59"/>
      <c r="X11" s="59"/>
      <c r="Y11" s="60"/>
      <c r="Z11" s="60"/>
      <c r="AA11" s="60"/>
      <c r="AB11" s="61"/>
      <c r="AC11" s="61"/>
    </row>
    <row r="12" spans="1:31" ht="17.25" customHeight="1">
      <c r="A12" s="2">
        <v>11</v>
      </c>
      <c r="B12" s="144"/>
      <c r="C12" s="144"/>
      <c r="D12" s="144"/>
      <c r="E12" s="155" t="s">
        <v>142</v>
      </c>
      <c r="F12" s="155"/>
      <c r="G12" s="155"/>
      <c r="H12" s="155"/>
      <c r="I12" s="155"/>
      <c r="J12" s="155"/>
      <c r="K12" s="155"/>
      <c r="L12" s="155"/>
      <c r="M12" s="155"/>
      <c r="N12" s="155"/>
      <c r="O12" s="155"/>
      <c r="P12" s="151"/>
      <c r="Q12" s="151"/>
      <c r="R12" s="151"/>
      <c r="S12" s="151"/>
      <c r="T12" s="151"/>
      <c r="U12" s="152" t="s">
        <v>119</v>
      </c>
      <c r="V12" s="152"/>
      <c r="W12" s="152"/>
      <c r="X12" s="152"/>
      <c r="Y12" s="152"/>
      <c r="Z12" s="152"/>
      <c r="AA12" s="152"/>
      <c r="AB12" s="152"/>
      <c r="AC12" s="152"/>
      <c r="AE12" s="43"/>
    </row>
    <row r="13" spans="1:29" ht="13.5" customHeight="1" hidden="1" thickBot="1">
      <c r="A13" s="1">
        <v>12</v>
      </c>
      <c r="B13" s="144"/>
      <c r="C13" s="144"/>
      <c r="D13" s="144"/>
      <c r="E13" s="62"/>
      <c r="F13" s="62"/>
      <c r="G13" s="62"/>
      <c r="H13" s="62"/>
      <c r="I13" s="62"/>
      <c r="J13" s="62"/>
      <c r="K13" s="62"/>
      <c r="L13" s="62"/>
      <c r="M13" s="62"/>
      <c r="N13" s="62"/>
      <c r="O13" s="62"/>
      <c r="P13" s="62"/>
      <c r="Q13" s="62"/>
      <c r="R13" s="62"/>
      <c r="S13" s="62"/>
      <c r="T13" s="62"/>
      <c r="U13" s="62"/>
      <c r="V13" s="62"/>
      <c r="W13" s="62"/>
      <c r="X13" s="62"/>
      <c r="Y13" s="62"/>
      <c r="Z13" s="62"/>
      <c r="AA13" s="62"/>
      <c r="AB13" s="62"/>
      <c r="AC13" s="62"/>
    </row>
    <row r="14" spans="1:29" ht="24" customHeight="1">
      <c r="A14" s="2">
        <v>13</v>
      </c>
      <c r="B14" s="144"/>
      <c r="C14" s="144"/>
      <c r="D14" s="144"/>
      <c r="E14" s="146" t="s">
        <v>154</v>
      </c>
      <c r="F14" s="146"/>
      <c r="G14" s="146"/>
      <c r="H14" s="146"/>
      <c r="I14" s="146"/>
      <c r="J14" s="146"/>
      <c r="K14" s="146"/>
      <c r="L14" s="146"/>
      <c r="M14" s="146"/>
      <c r="N14" s="146"/>
      <c r="O14" s="146"/>
      <c r="P14" s="146"/>
      <c r="Q14" s="146"/>
      <c r="R14" s="146"/>
      <c r="S14" s="146"/>
      <c r="T14" s="146"/>
      <c r="U14" s="146"/>
      <c r="V14" s="146"/>
      <c r="W14" s="139" t="s">
        <v>143</v>
      </c>
      <c r="X14" s="139"/>
      <c r="Y14" s="139"/>
      <c r="Z14" s="139"/>
      <c r="AA14" s="139"/>
      <c r="AB14" s="140"/>
      <c r="AC14" s="141"/>
    </row>
    <row r="15" spans="1:29" ht="39.75" customHeight="1">
      <c r="A15" s="1">
        <v>14</v>
      </c>
      <c r="B15" s="144"/>
      <c r="C15" s="144"/>
      <c r="D15" s="144"/>
      <c r="E15" s="145" t="s">
        <v>22</v>
      </c>
      <c r="F15" s="145"/>
      <c r="G15" s="145"/>
      <c r="H15" s="145"/>
      <c r="I15" s="145"/>
      <c r="J15" s="145"/>
      <c r="K15" s="145"/>
      <c r="L15" s="145"/>
      <c r="M15" s="145"/>
      <c r="N15" s="145"/>
      <c r="O15" s="145"/>
      <c r="P15" s="145"/>
      <c r="Q15" s="145"/>
      <c r="R15" s="145"/>
      <c r="S15" s="145"/>
      <c r="T15" s="145"/>
      <c r="U15" s="145"/>
      <c r="V15" s="145"/>
      <c r="W15" s="96" t="s">
        <v>144</v>
      </c>
      <c r="X15" s="96"/>
      <c r="Y15" s="96"/>
      <c r="Z15" s="96"/>
      <c r="AA15" s="96"/>
      <c r="AB15" s="97" t="s">
        <v>140</v>
      </c>
      <c r="AC15" s="97"/>
    </row>
    <row r="16" spans="1:30" ht="16.5" customHeight="1">
      <c r="A16" s="2">
        <v>15</v>
      </c>
      <c r="B16" s="142" t="s">
        <v>23</v>
      </c>
      <c r="C16" s="142"/>
      <c r="D16" s="142"/>
      <c r="E16" s="143" t="s">
        <v>152</v>
      </c>
      <c r="F16" s="143"/>
      <c r="G16" s="143"/>
      <c r="H16" s="143"/>
      <c r="I16" s="143"/>
      <c r="J16" s="143"/>
      <c r="K16" s="143"/>
      <c r="L16" s="101" t="s">
        <v>24</v>
      </c>
      <c r="M16" s="101"/>
      <c r="N16" s="98" t="s">
        <v>25</v>
      </c>
      <c r="O16" s="98"/>
      <c r="P16" s="98" t="s">
        <v>26</v>
      </c>
      <c r="Q16" s="98"/>
      <c r="R16" s="98" t="s">
        <v>27</v>
      </c>
      <c r="S16" s="98"/>
      <c r="T16" s="100"/>
      <c r="U16" s="100"/>
      <c r="V16" s="101" t="s">
        <v>28</v>
      </c>
      <c r="W16" s="101"/>
      <c r="X16" s="98" t="s">
        <v>25</v>
      </c>
      <c r="Y16" s="98"/>
      <c r="Z16" s="98" t="s">
        <v>26</v>
      </c>
      <c r="AA16" s="98"/>
      <c r="AB16" s="99" t="s">
        <v>27</v>
      </c>
      <c r="AC16" s="99"/>
      <c r="AD16" s="4"/>
    </row>
    <row r="17" spans="1:29" ht="18" customHeight="1">
      <c r="A17" s="1">
        <v>16</v>
      </c>
      <c r="B17" s="142"/>
      <c r="C17" s="142"/>
      <c r="D17" s="142"/>
      <c r="E17" s="143"/>
      <c r="F17" s="143"/>
      <c r="G17" s="143"/>
      <c r="H17" s="143"/>
      <c r="I17" s="143"/>
      <c r="J17" s="143"/>
      <c r="K17" s="143"/>
      <c r="L17" s="101"/>
      <c r="M17" s="101"/>
      <c r="N17" s="95"/>
      <c r="O17" s="95"/>
      <c r="P17" s="95"/>
      <c r="Q17" s="95"/>
      <c r="R17" s="95"/>
      <c r="S17" s="95"/>
      <c r="T17" s="100"/>
      <c r="U17" s="100"/>
      <c r="V17" s="101"/>
      <c r="W17" s="101"/>
      <c r="X17" s="95"/>
      <c r="Y17" s="95"/>
      <c r="Z17" s="95"/>
      <c r="AA17" s="95"/>
      <c r="AB17" s="95"/>
      <c r="AC17" s="95"/>
    </row>
    <row r="18" spans="1:29" ht="12.75" hidden="1">
      <c r="A18" s="2">
        <v>17</v>
      </c>
      <c r="B18" s="63"/>
      <c r="C18" s="64"/>
      <c r="D18" s="65"/>
      <c r="E18" s="66"/>
      <c r="F18" s="66"/>
      <c r="G18" s="66"/>
      <c r="H18" s="66"/>
      <c r="I18" s="66"/>
      <c r="J18" s="66"/>
      <c r="K18" s="66"/>
      <c r="L18" s="66"/>
      <c r="M18" s="66"/>
      <c r="N18" s="66"/>
      <c r="O18" s="66"/>
      <c r="P18" s="66"/>
      <c r="Q18" s="66"/>
      <c r="R18" s="66"/>
      <c r="S18" s="66"/>
      <c r="T18" s="66"/>
      <c r="U18" s="66"/>
      <c r="V18" s="66"/>
      <c r="W18" s="66"/>
      <c r="X18" s="66"/>
      <c r="Y18" s="66"/>
      <c r="Z18" s="66"/>
      <c r="AA18" s="66"/>
      <c r="AB18" s="66"/>
      <c r="AC18" s="66"/>
    </row>
    <row r="19" spans="1:30" ht="12.75">
      <c r="A19" s="1">
        <v>18</v>
      </c>
      <c r="B19" s="131" t="s">
        <v>29</v>
      </c>
      <c r="C19" s="131"/>
      <c r="D19" s="131"/>
      <c r="E19" s="179" t="s">
        <v>30</v>
      </c>
      <c r="F19" s="179"/>
      <c r="G19" s="179"/>
      <c r="H19" s="179"/>
      <c r="I19" s="179"/>
      <c r="J19" s="179"/>
      <c r="K19" s="179"/>
      <c r="L19" s="179"/>
      <c r="M19" s="179"/>
      <c r="N19" s="179"/>
      <c r="O19" s="179"/>
      <c r="P19" s="179"/>
      <c r="Q19" s="179"/>
      <c r="R19" s="179"/>
      <c r="S19" s="179"/>
      <c r="T19" s="179"/>
      <c r="U19" s="179"/>
      <c r="V19" s="179"/>
      <c r="W19" s="179"/>
      <c r="X19" s="180" t="s">
        <v>31</v>
      </c>
      <c r="Y19" s="180"/>
      <c r="Z19" s="180"/>
      <c r="AA19" s="181" t="s">
        <v>32</v>
      </c>
      <c r="AB19" s="181"/>
      <c r="AC19" s="181"/>
      <c r="AD19" s="4"/>
    </row>
    <row r="20" spans="1:30" ht="12.75">
      <c r="A20" s="2">
        <v>19</v>
      </c>
      <c r="B20" s="131"/>
      <c r="C20" s="131"/>
      <c r="D20" s="131"/>
      <c r="E20" s="179"/>
      <c r="F20" s="179"/>
      <c r="G20" s="179"/>
      <c r="H20" s="179"/>
      <c r="I20" s="179"/>
      <c r="J20" s="179"/>
      <c r="K20" s="179"/>
      <c r="L20" s="179"/>
      <c r="M20" s="179"/>
      <c r="N20" s="179"/>
      <c r="O20" s="179"/>
      <c r="P20" s="179"/>
      <c r="Q20" s="179"/>
      <c r="R20" s="179"/>
      <c r="S20" s="179"/>
      <c r="T20" s="179"/>
      <c r="U20" s="179"/>
      <c r="V20" s="179"/>
      <c r="W20" s="179"/>
      <c r="X20" s="182"/>
      <c r="Y20" s="182"/>
      <c r="Z20" s="182"/>
      <c r="AA20" s="182"/>
      <c r="AB20" s="182"/>
      <c r="AC20" s="182"/>
      <c r="AD20" s="4"/>
    </row>
    <row r="21" spans="1:46" ht="24.75" customHeight="1">
      <c r="A21" s="1">
        <v>20</v>
      </c>
      <c r="B21" s="131">
        <v>1</v>
      </c>
      <c r="C21" s="131"/>
      <c r="D21" s="131"/>
      <c r="E21" s="183" t="s">
        <v>33</v>
      </c>
      <c r="F21" s="183"/>
      <c r="G21" s="183"/>
      <c r="H21" s="183"/>
      <c r="I21" s="183"/>
      <c r="J21" s="183"/>
      <c r="K21" s="183"/>
      <c r="L21" s="183"/>
      <c r="M21" s="183"/>
      <c r="N21" s="183"/>
      <c r="O21" s="183"/>
      <c r="P21" s="183"/>
      <c r="Q21" s="183"/>
      <c r="R21" s="183"/>
      <c r="S21" s="183"/>
      <c r="T21" s="183"/>
      <c r="U21" s="67" t="s">
        <v>34</v>
      </c>
      <c r="V21" s="124"/>
      <c r="W21" s="124"/>
      <c r="X21" s="124"/>
      <c r="Y21" s="124"/>
      <c r="Z21" s="124"/>
      <c r="AA21" s="124"/>
      <c r="AB21" s="124"/>
      <c r="AC21" s="124"/>
      <c r="AD21" t="s">
        <v>89</v>
      </c>
      <c r="AE21" s="42"/>
      <c r="AF21" s="41"/>
      <c r="AG21" s="41"/>
      <c r="AH21" s="41"/>
      <c r="AI21" s="41"/>
      <c r="AJ21" s="41"/>
      <c r="AK21" s="41"/>
      <c r="AL21" s="41"/>
      <c r="AM21" s="41"/>
      <c r="AN21" s="41"/>
      <c r="AO21" s="41"/>
      <c r="AP21" s="41"/>
      <c r="AQ21" s="41"/>
      <c r="AR21" s="41"/>
      <c r="AS21" s="41"/>
      <c r="AT21" s="41"/>
    </row>
    <row r="22" spans="1:46" ht="39" customHeight="1">
      <c r="A22" s="2">
        <v>21</v>
      </c>
      <c r="B22" s="131" t="s">
        <v>35</v>
      </c>
      <c r="C22" s="131"/>
      <c r="D22" s="131"/>
      <c r="E22" s="184" t="s">
        <v>36</v>
      </c>
      <c r="F22" s="184"/>
      <c r="G22" s="184"/>
      <c r="H22" s="184"/>
      <c r="I22" s="184"/>
      <c r="J22" s="184"/>
      <c r="K22" s="184"/>
      <c r="L22" s="184"/>
      <c r="M22" s="184"/>
      <c r="N22" s="184"/>
      <c r="O22" s="184"/>
      <c r="P22" s="184"/>
      <c r="Q22" s="184"/>
      <c r="R22" s="184"/>
      <c r="S22" s="184"/>
      <c r="T22" s="184"/>
      <c r="U22" s="67" t="s">
        <v>34</v>
      </c>
      <c r="V22" s="124"/>
      <c r="W22" s="124"/>
      <c r="X22" s="124"/>
      <c r="Y22" s="124"/>
      <c r="Z22" s="124"/>
      <c r="AA22" s="124"/>
      <c r="AB22" s="124"/>
      <c r="AC22" s="124"/>
      <c r="AD22" s="12" t="s">
        <v>90</v>
      </c>
      <c r="AE22" s="48"/>
      <c r="AF22" s="42"/>
      <c r="AG22" s="42"/>
      <c r="AH22" s="42"/>
      <c r="AI22" s="42"/>
      <c r="AJ22" s="42"/>
      <c r="AK22" s="42"/>
      <c r="AL22" s="42"/>
      <c r="AM22" s="42"/>
      <c r="AN22" s="42"/>
      <c r="AO22" s="42"/>
      <c r="AP22" s="42"/>
      <c r="AQ22" s="42"/>
      <c r="AR22" s="42"/>
      <c r="AS22" s="42"/>
      <c r="AT22" s="42"/>
    </row>
    <row r="23" spans="1:46" ht="27" customHeight="1">
      <c r="A23" s="1">
        <v>22</v>
      </c>
      <c r="B23" s="131" t="s">
        <v>37</v>
      </c>
      <c r="C23" s="131"/>
      <c r="D23" s="131"/>
      <c r="E23" s="184" t="s">
        <v>49</v>
      </c>
      <c r="F23" s="184"/>
      <c r="G23" s="184"/>
      <c r="H23" s="184"/>
      <c r="I23" s="184"/>
      <c r="J23" s="184"/>
      <c r="K23" s="184"/>
      <c r="L23" s="184"/>
      <c r="M23" s="184"/>
      <c r="N23" s="184"/>
      <c r="O23" s="184"/>
      <c r="P23" s="184"/>
      <c r="Q23" s="184"/>
      <c r="R23" s="184"/>
      <c r="S23" s="184"/>
      <c r="T23" s="184"/>
      <c r="U23" s="67" t="s">
        <v>34</v>
      </c>
      <c r="V23" s="124"/>
      <c r="W23" s="124"/>
      <c r="X23" s="124"/>
      <c r="Y23" s="124"/>
      <c r="Z23" s="124"/>
      <c r="AA23" s="124"/>
      <c r="AB23" s="124"/>
      <c r="AC23" s="124"/>
      <c r="AD23" s="12" t="s">
        <v>91</v>
      </c>
      <c r="AE23" s="48"/>
      <c r="AF23" s="42"/>
      <c r="AG23" s="42"/>
      <c r="AH23" s="42"/>
      <c r="AI23" s="42"/>
      <c r="AJ23" s="42"/>
      <c r="AK23" s="42"/>
      <c r="AL23" s="42"/>
      <c r="AM23" s="42"/>
      <c r="AN23" s="42"/>
      <c r="AO23" s="42"/>
      <c r="AP23" s="42"/>
      <c r="AQ23" s="42"/>
      <c r="AR23" s="42"/>
      <c r="AS23" s="42"/>
      <c r="AT23" s="42"/>
    </row>
    <row r="24" spans="1:46" ht="19.5" customHeight="1">
      <c r="A24" s="2">
        <v>23</v>
      </c>
      <c r="B24" s="131" t="s">
        <v>3</v>
      </c>
      <c r="C24" s="131"/>
      <c r="D24" s="131"/>
      <c r="E24" s="184" t="s">
        <v>46</v>
      </c>
      <c r="F24" s="184"/>
      <c r="G24" s="184"/>
      <c r="H24" s="184"/>
      <c r="I24" s="184"/>
      <c r="J24" s="184"/>
      <c r="K24" s="184"/>
      <c r="L24" s="184"/>
      <c r="M24" s="184"/>
      <c r="N24" s="184"/>
      <c r="O24" s="184"/>
      <c r="P24" s="184"/>
      <c r="Q24" s="184"/>
      <c r="R24" s="184"/>
      <c r="S24" s="184"/>
      <c r="T24" s="184"/>
      <c r="U24" s="67" t="s">
        <v>34</v>
      </c>
      <c r="V24" s="185"/>
      <c r="W24" s="185"/>
      <c r="X24" s="185"/>
      <c r="Y24" s="185"/>
      <c r="Z24" s="185"/>
      <c r="AA24" s="185"/>
      <c r="AB24" s="185"/>
      <c r="AC24" s="185"/>
      <c r="AD24" s="12" t="s">
        <v>92</v>
      </c>
      <c r="AE24" s="94"/>
      <c r="AF24" s="213"/>
      <c r="AG24" s="213"/>
      <c r="AH24" s="42"/>
      <c r="AI24" s="42"/>
      <c r="AJ24" s="42"/>
      <c r="AK24" s="42"/>
      <c r="AL24" s="42"/>
      <c r="AM24" s="42"/>
      <c r="AN24" s="42"/>
      <c r="AO24" s="42"/>
      <c r="AP24" s="42"/>
      <c r="AQ24" s="42"/>
      <c r="AR24" s="42"/>
      <c r="AS24" s="42"/>
      <c r="AT24" s="42"/>
    </row>
    <row r="25" spans="1:46" ht="19.5" customHeight="1">
      <c r="A25" s="1">
        <v>24</v>
      </c>
      <c r="B25" s="131" t="s">
        <v>39</v>
      </c>
      <c r="C25" s="131"/>
      <c r="D25" s="131"/>
      <c r="E25" s="184" t="s">
        <v>38</v>
      </c>
      <c r="F25" s="184"/>
      <c r="G25" s="184"/>
      <c r="H25" s="184"/>
      <c r="I25" s="184"/>
      <c r="J25" s="184"/>
      <c r="K25" s="184"/>
      <c r="L25" s="184"/>
      <c r="M25" s="184"/>
      <c r="N25" s="184"/>
      <c r="O25" s="184"/>
      <c r="P25" s="184"/>
      <c r="Q25" s="184"/>
      <c r="R25" s="184"/>
      <c r="S25" s="184"/>
      <c r="T25" s="184"/>
      <c r="U25" s="67" t="s">
        <v>34</v>
      </c>
      <c r="V25" s="124"/>
      <c r="W25" s="124"/>
      <c r="X25" s="124"/>
      <c r="Y25" s="124"/>
      <c r="Z25" s="124"/>
      <c r="AA25" s="124"/>
      <c r="AB25" s="124"/>
      <c r="AC25" s="124"/>
      <c r="AD25" s="12" t="s">
        <v>93</v>
      </c>
      <c r="AE25" s="94"/>
      <c r="AF25" s="213"/>
      <c r="AG25" s="213"/>
      <c r="AH25" s="42"/>
      <c r="AI25" s="42"/>
      <c r="AJ25" s="42"/>
      <c r="AK25" s="42"/>
      <c r="AL25" s="42"/>
      <c r="AM25" s="42"/>
      <c r="AN25" s="42"/>
      <c r="AO25" s="42"/>
      <c r="AP25" s="42"/>
      <c r="AQ25" s="42"/>
      <c r="AR25" s="42"/>
      <c r="AS25" s="42"/>
      <c r="AT25" s="42"/>
    </row>
    <row r="26" spans="1:46" ht="24.75" customHeight="1">
      <c r="A26" s="2">
        <v>25</v>
      </c>
      <c r="B26" s="131" t="s">
        <v>41</v>
      </c>
      <c r="C26" s="131"/>
      <c r="D26" s="131"/>
      <c r="E26" s="179" t="s">
        <v>160</v>
      </c>
      <c r="F26" s="186"/>
      <c r="G26" s="186"/>
      <c r="H26" s="186"/>
      <c r="I26" s="186"/>
      <c r="J26" s="186"/>
      <c r="K26" s="186"/>
      <c r="L26" s="186"/>
      <c r="M26" s="186"/>
      <c r="N26" s="186"/>
      <c r="O26" s="186"/>
      <c r="P26" s="186"/>
      <c r="Q26" s="186"/>
      <c r="R26" s="186"/>
      <c r="S26" s="186"/>
      <c r="T26" s="186"/>
      <c r="U26" s="67" t="s">
        <v>34</v>
      </c>
      <c r="V26" s="124"/>
      <c r="W26" s="124"/>
      <c r="X26" s="124"/>
      <c r="Y26" s="124"/>
      <c r="Z26" s="124"/>
      <c r="AA26" s="124"/>
      <c r="AB26" s="124"/>
      <c r="AC26" s="124"/>
      <c r="AD26" s="12" t="s">
        <v>94</v>
      </c>
      <c r="AE26" s="45"/>
      <c r="AF26" s="42"/>
      <c r="AG26" s="42"/>
      <c r="AH26" s="42"/>
      <c r="AI26" s="42"/>
      <c r="AJ26" s="42"/>
      <c r="AK26" s="42"/>
      <c r="AL26" s="42"/>
      <c r="AM26" s="42"/>
      <c r="AN26" s="42"/>
      <c r="AO26" s="42"/>
      <c r="AP26" s="42"/>
      <c r="AQ26" s="42"/>
      <c r="AR26" s="42"/>
      <c r="AS26" s="42"/>
      <c r="AT26" s="42"/>
    </row>
    <row r="27" spans="1:46" ht="21" customHeight="1">
      <c r="A27" s="1">
        <v>26</v>
      </c>
      <c r="B27" s="131" t="s">
        <v>42</v>
      </c>
      <c r="C27" s="131"/>
      <c r="D27" s="131"/>
      <c r="E27" s="184" t="s">
        <v>40</v>
      </c>
      <c r="F27" s="184"/>
      <c r="G27" s="184"/>
      <c r="H27" s="184"/>
      <c r="I27" s="184"/>
      <c r="J27" s="184"/>
      <c r="K27" s="184"/>
      <c r="L27" s="184"/>
      <c r="M27" s="184"/>
      <c r="N27" s="184"/>
      <c r="O27" s="184"/>
      <c r="P27" s="184"/>
      <c r="Q27" s="184"/>
      <c r="R27" s="184"/>
      <c r="S27" s="184"/>
      <c r="T27" s="184"/>
      <c r="U27" s="67" t="s">
        <v>34</v>
      </c>
      <c r="V27" s="124"/>
      <c r="W27" s="124"/>
      <c r="X27" s="124"/>
      <c r="Y27" s="124"/>
      <c r="Z27" s="124"/>
      <c r="AA27" s="124"/>
      <c r="AB27" s="124"/>
      <c r="AC27" s="124"/>
      <c r="AD27" s="12" t="s">
        <v>95</v>
      </c>
      <c r="AE27" s="45"/>
      <c r="AF27" s="42"/>
      <c r="AG27" s="42"/>
      <c r="AH27" s="42"/>
      <c r="AI27" s="42"/>
      <c r="AJ27" s="42"/>
      <c r="AK27" s="42"/>
      <c r="AL27" s="42"/>
      <c r="AM27" s="42"/>
      <c r="AN27" s="42"/>
      <c r="AO27" s="42"/>
      <c r="AP27" s="42"/>
      <c r="AQ27" s="42"/>
      <c r="AR27" s="42"/>
      <c r="AS27" s="42"/>
      <c r="AT27" s="42"/>
    </row>
    <row r="28" spans="1:46" ht="30" customHeight="1">
      <c r="A28" s="2">
        <v>27</v>
      </c>
      <c r="B28" s="131" t="s">
        <v>43</v>
      </c>
      <c r="C28" s="131"/>
      <c r="D28" s="131"/>
      <c r="E28" s="184" t="s">
        <v>161</v>
      </c>
      <c r="F28" s="184"/>
      <c r="G28" s="184"/>
      <c r="H28" s="184"/>
      <c r="I28" s="184"/>
      <c r="J28" s="184"/>
      <c r="K28" s="184"/>
      <c r="L28" s="184"/>
      <c r="M28" s="184"/>
      <c r="N28" s="184"/>
      <c r="O28" s="184"/>
      <c r="P28" s="184"/>
      <c r="Q28" s="184"/>
      <c r="R28" s="184"/>
      <c r="S28" s="184"/>
      <c r="T28" s="184"/>
      <c r="U28" s="67" t="s">
        <v>34</v>
      </c>
      <c r="V28" s="124"/>
      <c r="W28" s="124"/>
      <c r="X28" s="124"/>
      <c r="Y28" s="124"/>
      <c r="Z28" s="124"/>
      <c r="AA28" s="124"/>
      <c r="AB28" s="124"/>
      <c r="AC28" s="124"/>
      <c r="AD28" s="12" t="s">
        <v>96</v>
      </c>
      <c r="AE28" s="45"/>
      <c r="AF28" s="42"/>
      <c r="AG28" s="42"/>
      <c r="AH28" s="42"/>
      <c r="AI28" s="42"/>
      <c r="AJ28" s="42"/>
      <c r="AK28" s="42"/>
      <c r="AL28" s="42"/>
      <c r="AM28" s="42"/>
      <c r="AN28" s="42"/>
      <c r="AO28" s="42"/>
      <c r="AP28" s="42"/>
      <c r="AQ28" s="42"/>
      <c r="AR28" s="42"/>
      <c r="AS28" s="42"/>
      <c r="AT28" s="42"/>
    </row>
    <row r="29" spans="1:46" ht="30" customHeight="1">
      <c r="A29" s="1">
        <v>28</v>
      </c>
      <c r="B29" s="131" t="s">
        <v>158</v>
      </c>
      <c r="C29" s="131"/>
      <c r="D29" s="131"/>
      <c r="E29" s="184" t="s">
        <v>44</v>
      </c>
      <c r="F29" s="184"/>
      <c r="G29" s="184"/>
      <c r="H29" s="184"/>
      <c r="I29" s="184"/>
      <c r="J29" s="184"/>
      <c r="K29" s="184"/>
      <c r="L29" s="184"/>
      <c r="M29" s="184"/>
      <c r="N29" s="184"/>
      <c r="O29" s="184"/>
      <c r="P29" s="184"/>
      <c r="Q29" s="184"/>
      <c r="R29" s="184"/>
      <c r="S29" s="184"/>
      <c r="T29" s="184"/>
      <c r="U29" s="67" t="s">
        <v>34</v>
      </c>
      <c r="V29" s="187"/>
      <c r="W29" s="187"/>
      <c r="X29" s="187"/>
      <c r="Y29" s="187"/>
      <c r="Z29" s="187"/>
      <c r="AA29" s="187"/>
      <c r="AB29" s="187"/>
      <c r="AC29" s="187"/>
      <c r="AD29" s="12" t="s">
        <v>171</v>
      </c>
      <c r="AE29" s="42"/>
      <c r="AF29" s="42"/>
      <c r="AG29" s="42"/>
      <c r="AH29" s="42"/>
      <c r="AI29" s="42"/>
      <c r="AJ29" s="42"/>
      <c r="AK29" s="42"/>
      <c r="AL29" s="42"/>
      <c r="AM29" s="42"/>
      <c r="AN29" s="42"/>
      <c r="AO29" s="42"/>
      <c r="AP29" s="42"/>
      <c r="AQ29" s="42"/>
      <c r="AR29" s="42"/>
      <c r="AS29" s="42"/>
      <c r="AT29" s="42"/>
    </row>
    <row r="30" spans="1:46" ht="27" customHeight="1">
      <c r="A30" s="2">
        <v>29</v>
      </c>
      <c r="B30" s="131">
        <v>2</v>
      </c>
      <c r="C30" s="131"/>
      <c r="D30" s="131"/>
      <c r="E30" s="184" t="s">
        <v>157</v>
      </c>
      <c r="F30" s="184"/>
      <c r="G30" s="184"/>
      <c r="H30" s="184"/>
      <c r="I30" s="184"/>
      <c r="J30" s="184"/>
      <c r="K30" s="184"/>
      <c r="L30" s="184"/>
      <c r="M30" s="184"/>
      <c r="N30" s="184"/>
      <c r="O30" s="184"/>
      <c r="P30" s="184"/>
      <c r="Q30" s="184"/>
      <c r="R30" s="184"/>
      <c r="S30" s="184"/>
      <c r="T30" s="184"/>
      <c r="U30" s="67" t="s">
        <v>34</v>
      </c>
      <c r="V30" s="188">
        <f>V21-V22-V23-V24-V25-V26-V27-V28-V29</f>
        <v>0</v>
      </c>
      <c r="W30" s="188"/>
      <c r="X30" s="188"/>
      <c r="Y30" s="188"/>
      <c r="Z30" s="188"/>
      <c r="AA30" s="188"/>
      <c r="AB30" s="188"/>
      <c r="AC30" s="188"/>
      <c r="AD30" s="12" t="s">
        <v>97</v>
      </c>
      <c r="AE30" s="45"/>
      <c r="AF30" s="42"/>
      <c r="AG30" s="42"/>
      <c r="AH30" s="42"/>
      <c r="AI30" s="42"/>
      <c r="AJ30" s="42"/>
      <c r="AK30" s="42"/>
      <c r="AL30" s="42"/>
      <c r="AM30" s="42"/>
      <c r="AN30" s="42"/>
      <c r="AO30" s="42"/>
      <c r="AP30" s="42"/>
      <c r="AQ30" s="42"/>
      <c r="AR30" s="42"/>
      <c r="AS30" s="42"/>
      <c r="AT30" s="42"/>
    </row>
    <row r="31" spans="1:46" ht="21" customHeight="1">
      <c r="A31" s="1">
        <v>30</v>
      </c>
      <c r="B31" s="131" t="s">
        <v>35</v>
      </c>
      <c r="C31" s="131"/>
      <c r="D31" s="131"/>
      <c r="E31" s="184" t="s">
        <v>45</v>
      </c>
      <c r="F31" s="184"/>
      <c r="G31" s="184"/>
      <c r="H31" s="184"/>
      <c r="I31" s="184"/>
      <c r="J31" s="184"/>
      <c r="K31" s="184"/>
      <c r="L31" s="184"/>
      <c r="M31" s="184"/>
      <c r="N31" s="184"/>
      <c r="O31" s="184"/>
      <c r="P31" s="184"/>
      <c r="Q31" s="184"/>
      <c r="R31" s="184"/>
      <c r="S31" s="184"/>
      <c r="T31" s="184"/>
      <c r="U31" s="67" t="s">
        <v>34</v>
      </c>
      <c r="V31" s="124"/>
      <c r="W31" s="124"/>
      <c r="X31" s="124"/>
      <c r="Y31" s="124"/>
      <c r="Z31" s="124"/>
      <c r="AA31" s="124"/>
      <c r="AB31" s="124"/>
      <c r="AC31" s="124"/>
      <c r="AD31" s="12" t="s">
        <v>172</v>
      </c>
      <c r="AE31" s="42"/>
      <c r="AF31" s="42"/>
      <c r="AG31" s="42"/>
      <c r="AH31" s="42"/>
      <c r="AI31" s="42"/>
      <c r="AJ31" s="42"/>
      <c r="AK31" s="42"/>
      <c r="AL31" s="42"/>
      <c r="AM31" s="42"/>
      <c r="AN31" s="42"/>
      <c r="AO31" s="42"/>
      <c r="AP31" s="42"/>
      <c r="AQ31" s="42"/>
      <c r="AR31" s="42"/>
      <c r="AS31" s="42"/>
      <c r="AT31" s="42"/>
    </row>
    <row r="32" spans="1:46" ht="21" customHeight="1">
      <c r="A32" s="2">
        <v>31</v>
      </c>
      <c r="B32" s="131" t="s">
        <v>37</v>
      </c>
      <c r="C32" s="131"/>
      <c r="D32" s="131"/>
      <c r="E32" s="184" t="s">
        <v>47</v>
      </c>
      <c r="F32" s="184"/>
      <c r="G32" s="184"/>
      <c r="H32" s="184"/>
      <c r="I32" s="184"/>
      <c r="J32" s="184"/>
      <c r="K32" s="184"/>
      <c r="L32" s="184"/>
      <c r="M32" s="184"/>
      <c r="N32" s="184"/>
      <c r="O32" s="184"/>
      <c r="P32" s="184"/>
      <c r="Q32" s="184"/>
      <c r="R32" s="184"/>
      <c r="S32" s="184"/>
      <c r="T32" s="184"/>
      <c r="U32" s="67" t="s">
        <v>34</v>
      </c>
      <c r="V32" s="124"/>
      <c r="W32" s="124"/>
      <c r="X32" s="124"/>
      <c r="Y32" s="124"/>
      <c r="Z32" s="124"/>
      <c r="AA32" s="124"/>
      <c r="AB32" s="124"/>
      <c r="AC32" s="124"/>
      <c r="AD32" s="88" t="s">
        <v>173</v>
      </c>
      <c r="AE32" s="42"/>
      <c r="AF32" s="42"/>
      <c r="AG32" s="42"/>
      <c r="AH32" s="42"/>
      <c r="AI32" s="42"/>
      <c r="AJ32" s="42"/>
      <c r="AK32" s="42"/>
      <c r="AL32" s="42"/>
      <c r="AM32" s="42"/>
      <c r="AN32" s="42"/>
      <c r="AO32" s="42"/>
      <c r="AP32" s="42"/>
      <c r="AQ32" s="42"/>
      <c r="AR32" s="42"/>
      <c r="AS32" s="42"/>
      <c r="AT32" s="42"/>
    </row>
    <row r="33" spans="1:46" ht="21.75" customHeight="1">
      <c r="A33" s="1">
        <v>32</v>
      </c>
      <c r="B33" s="131" t="s">
        <v>3</v>
      </c>
      <c r="C33" s="131"/>
      <c r="D33" s="131"/>
      <c r="E33" s="184" t="s">
        <v>48</v>
      </c>
      <c r="F33" s="184"/>
      <c r="G33" s="184"/>
      <c r="H33" s="184"/>
      <c r="I33" s="184"/>
      <c r="J33" s="184"/>
      <c r="K33" s="184"/>
      <c r="L33" s="184"/>
      <c r="M33" s="184"/>
      <c r="N33" s="184"/>
      <c r="O33" s="184"/>
      <c r="P33" s="184"/>
      <c r="Q33" s="184"/>
      <c r="R33" s="184"/>
      <c r="S33" s="184"/>
      <c r="T33" s="184"/>
      <c r="U33" s="67" t="s">
        <v>34</v>
      </c>
      <c r="V33" s="124"/>
      <c r="W33" s="124"/>
      <c r="X33" s="124"/>
      <c r="Y33" s="124"/>
      <c r="Z33" s="124"/>
      <c r="AA33" s="124"/>
      <c r="AB33" s="124"/>
      <c r="AC33" s="124"/>
      <c r="AD33" s="88" t="s">
        <v>98</v>
      </c>
      <c r="AE33" s="42"/>
      <c r="AF33" s="42"/>
      <c r="AG33" s="42"/>
      <c r="AH33" s="42"/>
      <c r="AI33" s="42"/>
      <c r="AJ33" s="42"/>
      <c r="AK33" s="42"/>
      <c r="AL33" s="42"/>
      <c r="AM33" s="42"/>
      <c r="AN33" s="42"/>
      <c r="AO33" s="42"/>
      <c r="AP33" s="42"/>
      <c r="AQ33" s="42"/>
      <c r="AR33" s="42"/>
      <c r="AS33" s="42"/>
      <c r="AT33" s="42"/>
    </row>
    <row r="34" spans="1:46" ht="15" customHeight="1" hidden="1">
      <c r="A34" s="2">
        <v>33</v>
      </c>
      <c r="B34" s="189"/>
      <c r="C34" s="189"/>
      <c r="D34" s="189"/>
      <c r="E34" s="190"/>
      <c r="F34" s="190"/>
      <c r="G34" s="190"/>
      <c r="H34" s="190"/>
      <c r="I34" s="190"/>
      <c r="J34" s="190"/>
      <c r="K34" s="190"/>
      <c r="L34" s="190"/>
      <c r="M34" s="190"/>
      <c r="N34" s="190"/>
      <c r="O34" s="190"/>
      <c r="P34" s="190"/>
      <c r="Q34" s="190"/>
      <c r="R34" s="190"/>
      <c r="S34" s="190"/>
      <c r="T34" s="190"/>
      <c r="U34" s="89"/>
      <c r="V34" s="124"/>
      <c r="W34" s="124"/>
      <c r="X34" s="124"/>
      <c r="Y34" s="124"/>
      <c r="Z34" s="124"/>
      <c r="AA34" s="124"/>
      <c r="AB34" s="124"/>
      <c r="AC34" s="124"/>
      <c r="AD34" s="12" t="s">
        <v>99</v>
      </c>
      <c r="AE34" s="42"/>
      <c r="AF34" s="42"/>
      <c r="AG34" s="42"/>
      <c r="AH34" s="42"/>
      <c r="AI34" s="42"/>
      <c r="AJ34" s="42"/>
      <c r="AK34" s="42"/>
      <c r="AL34" s="42"/>
      <c r="AM34" s="42"/>
      <c r="AN34" s="42"/>
      <c r="AO34" s="42"/>
      <c r="AP34" s="42"/>
      <c r="AQ34" s="42"/>
      <c r="AR34" s="42"/>
      <c r="AS34" s="42"/>
      <c r="AT34" s="42"/>
    </row>
    <row r="35" spans="1:46" ht="12.75">
      <c r="A35" s="1">
        <v>34</v>
      </c>
      <c r="B35" s="131">
        <v>3</v>
      </c>
      <c r="C35" s="131"/>
      <c r="D35" s="131"/>
      <c r="E35" s="184" t="s">
        <v>159</v>
      </c>
      <c r="F35" s="184"/>
      <c r="G35" s="184"/>
      <c r="H35" s="184"/>
      <c r="I35" s="184"/>
      <c r="J35" s="184"/>
      <c r="K35" s="184"/>
      <c r="L35" s="184"/>
      <c r="M35" s="184"/>
      <c r="N35" s="184"/>
      <c r="O35" s="184"/>
      <c r="P35" s="184"/>
      <c r="Q35" s="184"/>
      <c r="R35" s="184"/>
      <c r="S35" s="184"/>
      <c r="T35" s="184"/>
      <c r="U35" s="67" t="s">
        <v>34</v>
      </c>
      <c r="V35" s="192">
        <f>V30-V31-V32-V33</f>
        <v>0</v>
      </c>
      <c r="W35" s="192"/>
      <c r="X35" s="192"/>
      <c r="Y35" s="192"/>
      <c r="Z35" s="192"/>
      <c r="AA35" s="192"/>
      <c r="AB35" s="192"/>
      <c r="AC35" s="192"/>
      <c r="AD35" s="12" t="s">
        <v>100</v>
      </c>
      <c r="AE35" s="46"/>
      <c r="AF35" s="42"/>
      <c r="AG35" s="42"/>
      <c r="AH35" s="42"/>
      <c r="AI35" s="42"/>
      <c r="AJ35" s="42"/>
      <c r="AK35" s="42"/>
      <c r="AL35" s="42"/>
      <c r="AM35" s="42"/>
      <c r="AN35" s="42"/>
      <c r="AO35" s="42"/>
      <c r="AP35" s="42"/>
      <c r="AQ35" s="42"/>
      <c r="AR35" s="42"/>
      <c r="AS35" s="42"/>
      <c r="AT35" s="42"/>
    </row>
    <row r="36" spans="1:46" ht="16.5" customHeight="1">
      <c r="A36" s="2">
        <v>35</v>
      </c>
      <c r="B36" s="131"/>
      <c r="C36" s="131"/>
      <c r="D36" s="131"/>
      <c r="E36" s="184" t="s">
        <v>50</v>
      </c>
      <c r="F36" s="184"/>
      <c r="G36" s="184"/>
      <c r="H36" s="184"/>
      <c r="I36" s="184"/>
      <c r="J36" s="184"/>
      <c r="K36" s="184"/>
      <c r="L36" s="184"/>
      <c r="M36" s="184"/>
      <c r="N36" s="184"/>
      <c r="O36" s="184"/>
      <c r="P36" s="184"/>
      <c r="Q36" s="184"/>
      <c r="R36" s="184"/>
      <c r="S36" s="184"/>
      <c r="T36" s="184"/>
      <c r="U36" s="67" t="s">
        <v>34</v>
      </c>
      <c r="V36" s="124"/>
      <c r="W36" s="124"/>
      <c r="X36" s="124"/>
      <c r="Y36" s="124"/>
      <c r="Z36" s="124"/>
      <c r="AA36" s="124"/>
      <c r="AB36" s="124"/>
      <c r="AC36" s="124"/>
      <c r="AD36" s="12" t="s">
        <v>101</v>
      </c>
      <c r="AE36" s="42"/>
      <c r="AF36" s="42"/>
      <c r="AG36" s="42"/>
      <c r="AH36" s="42"/>
      <c r="AI36" s="42"/>
      <c r="AJ36" s="42"/>
      <c r="AK36" s="42"/>
      <c r="AL36" s="42"/>
      <c r="AM36" s="42"/>
      <c r="AN36" s="42"/>
      <c r="AO36" s="42"/>
      <c r="AP36" s="42"/>
      <c r="AQ36" s="42"/>
      <c r="AR36" s="42"/>
      <c r="AS36" s="42"/>
      <c r="AT36" s="42"/>
    </row>
    <row r="37" spans="1:46" ht="17.25" customHeight="1">
      <c r="A37" s="1">
        <v>36</v>
      </c>
      <c r="B37" s="131">
        <v>4</v>
      </c>
      <c r="C37" s="131"/>
      <c r="D37" s="131"/>
      <c r="E37" s="184" t="s">
        <v>51</v>
      </c>
      <c r="F37" s="184"/>
      <c r="G37" s="184"/>
      <c r="H37" s="184"/>
      <c r="I37" s="184"/>
      <c r="J37" s="184"/>
      <c r="K37" s="184"/>
      <c r="L37" s="184"/>
      <c r="M37" s="184"/>
      <c r="N37" s="184"/>
      <c r="O37" s="184"/>
      <c r="P37" s="184"/>
      <c r="Q37" s="184"/>
      <c r="R37" s="184"/>
      <c r="S37" s="184"/>
      <c r="T37" s="184"/>
      <c r="U37" s="67" t="s">
        <v>34</v>
      </c>
      <c r="V37" s="192">
        <f>V35-V36</f>
        <v>0</v>
      </c>
      <c r="W37" s="192"/>
      <c r="X37" s="192"/>
      <c r="Y37" s="192"/>
      <c r="Z37" s="192"/>
      <c r="AA37" s="192"/>
      <c r="AB37" s="192"/>
      <c r="AC37" s="192"/>
      <c r="AD37" s="12" t="s">
        <v>102</v>
      </c>
      <c r="AE37" s="46"/>
      <c r="AF37" s="42"/>
      <c r="AG37" s="42"/>
      <c r="AH37" s="42"/>
      <c r="AI37" s="42"/>
      <c r="AJ37" s="42"/>
      <c r="AK37" s="42"/>
      <c r="AL37" s="42"/>
      <c r="AM37" s="42"/>
      <c r="AN37" s="42"/>
      <c r="AO37" s="42"/>
      <c r="AP37" s="42"/>
      <c r="AQ37" s="42"/>
      <c r="AR37" s="42"/>
      <c r="AS37" s="42"/>
      <c r="AT37" s="42"/>
    </row>
    <row r="38" spans="1:46" ht="13.5" customHeight="1" hidden="1" thickBot="1">
      <c r="A38" s="2">
        <v>37</v>
      </c>
      <c r="B38" s="68"/>
      <c r="C38" s="69"/>
      <c r="D38" s="70"/>
      <c r="E38" s="71"/>
      <c r="F38" s="72"/>
      <c r="G38" s="72"/>
      <c r="H38" s="72"/>
      <c r="I38" s="72"/>
      <c r="J38" s="72"/>
      <c r="K38" s="72"/>
      <c r="L38" s="72"/>
      <c r="M38" s="72"/>
      <c r="N38" s="72"/>
      <c r="O38" s="72"/>
      <c r="P38" s="72"/>
      <c r="Q38" s="72"/>
      <c r="R38" s="72"/>
      <c r="S38" s="72"/>
      <c r="T38" s="72"/>
      <c r="U38" s="72"/>
      <c r="V38" s="73"/>
      <c r="W38" s="73"/>
      <c r="X38" s="73"/>
      <c r="Y38" s="73"/>
      <c r="Z38" s="73"/>
      <c r="AA38" s="73"/>
      <c r="AB38" s="73"/>
      <c r="AC38" s="73"/>
      <c r="AD38" s="12" t="s">
        <v>103</v>
      </c>
      <c r="AE38" s="43"/>
      <c r="AF38" s="40"/>
      <c r="AG38" s="40"/>
      <c r="AH38" s="40"/>
      <c r="AI38" s="40"/>
      <c r="AJ38" s="40"/>
      <c r="AK38" s="40"/>
      <c r="AL38" s="40"/>
      <c r="AM38" s="40"/>
      <c r="AN38" s="40"/>
      <c r="AO38" s="40"/>
      <c r="AP38" s="40"/>
      <c r="AQ38" s="40"/>
      <c r="AR38" s="40"/>
      <c r="AS38" s="40"/>
      <c r="AT38" s="40"/>
    </row>
    <row r="39" spans="1:46" ht="13.5" customHeight="1" hidden="1" thickBot="1">
      <c r="A39" s="1">
        <v>38</v>
      </c>
      <c r="B39" s="74"/>
      <c r="C39" s="75"/>
      <c r="D39" s="76"/>
      <c r="E39" s="66"/>
      <c r="F39" s="193"/>
      <c r="G39" s="193"/>
      <c r="H39" s="193"/>
      <c r="I39" s="193"/>
      <c r="J39" s="193"/>
      <c r="K39" s="193"/>
      <c r="L39" s="193"/>
      <c r="M39" s="193"/>
      <c r="N39" s="193"/>
      <c r="O39" s="193"/>
      <c r="P39" s="193"/>
      <c r="Q39" s="193"/>
      <c r="R39" s="193"/>
      <c r="S39" s="193"/>
      <c r="T39" s="193"/>
      <c r="U39" s="193"/>
      <c r="V39" s="195"/>
      <c r="W39" s="195"/>
      <c r="X39" s="195"/>
      <c r="Y39" s="195"/>
      <c r="Z39" s="195"/>
      <c r="AA39" s="195"/>
      <c r="AB39" s="195"/>
      <c r="AC39" s="195"/>
      <c r="AD39" s="12" t="s">
        <v>104</v>
      </c>
      <c r="AE39" s="43"/>
      <c r="AF39" s="40"/>
      <c r="AG39" s="40"/>
      <c r="AH39" s="40"/>
      <c r="AI39" s="40"/>
      <c r="AJ39" s="40"/>
      <c r="AK39" s="40"/>
      <c r="AL39" s="40"/>
      <c r="AM39" s="40"/>
      <c r="AN39" s="40"/>
      <c r="AO39" s="40"/>
      <c r="AP39" s="40"/>
      <c r="AQ39" s="40"/>
      <c r="AR39" s="40"/>
      <c r="AS39" s="40"/>
      <c r="AT39" s="40"/>
    </row>
    <row r="40" spans="1:46" ht="12.75">
      <c r="A40" s="2">
        <v>39</v>
      </c>
      <c r="B40" s="102" t="s">
        <v>52</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2" t="s">
        <v>105</v>
      </c>
      <c r="AE40" s="43"/>
      <c r="AF40" s="40"/>
      <c r="AG40" s="40"/>
      <c r="AH40" s="40"/>
      <c r="AI40" s="40"/>
      <c r="AJ40" s="40"/>
      <c r="AK40" s="40"/>
      <c r="AL40" s="40"/>
      <c r="AM40" s="40"/>
      <c r="AN40" s="40"/>
      <c r="AO40" s="40"/>
      <c r="AP40" s="40"/>
      <c r="AQ40" s="40"/>
      <c r="AR40" s="40"/>
      <c r="AS40" s="40"/>
      <c r="AT40" s="40"/>
    </row>
    <row r="41" spans="1:30" ht="17.25" customHeight="1">
      <c r="A41" s="1">
        <v>40</v>
      </c>
      <c r="B41" s="103" t="s">
        <v>53</v>
      </c>
      <c r="C41" s="103"/>
      <c r="D41" s="103"/>
      <c r="E41" s="103"/>
      <c r="F41" s="103"/>
      <c r="G41" s="138" t="s">
        <v>54</v>
      </c>
      <c r="H41" s="138"/>
      <c r="I41" s="138"/>
      <c r="J41" s="138"/>
      <c r="K41" s="138"/>
      <c r="L41" s="138"/>
      <c r="M41" s="138"/>
      <c r="N41" s="138"/>
      <c r="O41" s="138" t="s">
        <v>55</v>
      </c>
      <c r="P41" s="138"/>
      <c r="Q41" s="138"/>
      <c r="R41" s="138"/>
      <c r="S41" s="138"/>
      <c r="T41" s="138"/>
      <c r="U41" s="138"/>
      <c r="V41" s="138"/>
      <c r="W41" s="138"/>
      <c r="X41" s="138"/>
      <c r="Y41" s="138" t="s">
        <v>56</v>
      </c>
      <c r="Z41" s="138"/>
      <c r="AA41" s="138"/>
      <c r="AB41" s="138"/>
      <c r="AC41" s="138"/>
      <c r="AD41" s="12" t="s">
        <v>106</v>
      </c>
    </row>
    <row r="42" spans="1:30" ht="15" customHeight="1">
      <c r="A42" s="2">
        <v>41</v>
      </c>
      <c r="B42" s="191">
        <v>1</v>
      </c>
      <c r="C42" s="191"/>
      <c r="D42" s="191"/>
      <c r="E42" s="191"/>
      <c r="F42" s="191"/>
      <c r="G42" s="194"/>
      <c r="H42" s="194"/>
      <c r="I42" s="194"/>
      <c r="J42" s="194"/>
      <c r="K42" s="194"/>
      <c r="L42" s="194"/>
      <c r="M42" s="194"/>
      <c r="N42" s="194"/>
      <c r="O42" s="110"/>
      <c r="P42" s="110"/>
      <c r="Q42" s="110"/>
      <c r="R42" s="110"/>
      <c r="S42" s="110"/>
      <c r="T42" s="110"/>
      <c r="U42" s="110"/>
      <c r="V42" s="110"/>
      <c r="W42" s="110"/>
      <c r="X42" s="110"/>
      <c r="Y42" s="163">
        <f>ROUND(G42*O42,0)</f>
        <v>0</v>
      </c>
      <c r="Z42" s="163"/>
      <c r="AA42" s="163"/>
      <c r="AB42" s="163"/>
      <c r="AC42" s="163"/>
      <c r="AD42" s="12" t="s">
        <v>107</v>
      </c>
    </row>
    <row r="43" spans="1:30" ht="15" customHeight="1">
      <c r="A43" s="1">
        <v>42</v>
      </c>
      <c r="B43" s="191">
        <v>2</v>
      </c>
      <c r="C43" s="191"/>
      <c r="D43" s="191"/>
      <c r="E43" s="191"/>
      <c r="F43" s="191"/>
      <c r="G43" s="194"/>
      <c r="H43" s="194"/>
      <c r="I43" s="194"/>
      <c r="J43" s="194"/>
      <c r="K43" s="194"/>
      <c r="L43" s="194"/>
      <c r="M43" s="194"/>
      <c r="N43" s="194"/>
      <c r="O43" s="110"/>
      <c r="P43" s="110"/>
      <c r="Q43" s="110"/>
      <c r="R43" s="110"/>
      <c r="S43" s="110"/>
      <c r="T43" s="110"/>
      <c r="U43" s="110"/>
      <c r="V43" s="110"/>
      <c r="W43" s="110"/>
      <c r="X43" s="110"/>
      <c r="Y43" s="163">
        <f>ROUND(G43*O43,0)</f>
        <v>0</v>
      </c>
      <c r="Z43" s="163"/>
      <c r="AA43" s="163"/>
      <c r="AB43" s="163"/>
      <c r="AC43" s="163"/>
      <c r="AD43" s="12" t="s">
        <v>108</v>
      </c>
    </row>
    <row r="44" spans="1:37" ht="15" customHeight="1">
      <c r="A44" s="2">
        <v>43</v>
      </c>
      <c r="B44" s="191">
        <v>3</v>
      </c>
      <c r="C44" s="191"/>
      <c r="D44" s="191"/>
      <c r="E44" s="191"/>
      <c r="F44" s="191"/>
      <c r="G44" s="194"/>
      <c r="H44" s="194"/>
      <c r="I44" s="194"/>
      <c r="J44" s="194"/>
      <c r="K44" s="194"/>
      <c r="L44" s="194"/>
      <c r="M44" s="194"/>
      <c r="N44" s="194"/>
      <c r="O44" s="110"/>
      <c r="P44" s="110"/>
      <c r="Q44" s="110"/>
      <c r="R44" s="110"/>
      <c r="S44" s="110"/>
      <c r="T44" s="110"/>
      <c r="U44" s="110"/>
      <c r="V44" s="110"/>
      <c r="W44" s="110"/>
      <c r="X44" s="110"/>
      <c r="Y44" s="163">
        <f>ROUND(G44*O44,0)</f>
        <v>0</v>
      </c>
      <c r="Z44" s="163"/>
      <c r="AA44" s="163"/>
      <c r="AB44" s="163"/>
      <c r="AC44" s="163"/>
      <c r="AD44" s="12" t="s">
        <v>109</v>
      </c>
      <c r="AG44" s="27"/>
      <c r="AH44" s="27"/>
      <c r="AI44" s="27"/>
      <c r="AJ44" s="28"/>
      <c r="AK44" s="28"/>
    </row>
    <row r="45" spans="1:30" ht="15" customHeight="1">
      <c r="A45" s="1">
        <v>44</v>
      </c>
      <c r="B45" s="191">
        <v>4</v>
      </c>
      <c r="C45" s="191"/>
      <c r="D45" s="191"/>
      <c r="E45" s="191"/>
      <c r="F45" s="191"/>
      <c r="G45" s="194"/>
      <c r="H45" s="194"/>
      <c r="I45" s="194"/>
      <c r="J45" s="194"/>
      <c r="K45" s="194"/>
      <c r="L45" s="194"/>
      <c r="M45" s="194"/>
      <c r="N45" s="194"/>
      <c r="O45" s="110"/>
      <c r="P45" s="110"/>
      <c r="Q45" s="110"/>
      <c r="R45" s="110"/>
      <c r="S45" s="110"/>
      <c r="T45" s="110"/>
      <c r="U45" s="110"/>
      <c r="V45" s="110"/>
      <c r="W45" s="110"/>
      <c r="X45" s="110"/>
      <c r="Y45" s="163">
        <f>ROUND(G45*O45,0)</f>
        <v>0</v>
      </c>
      <c r="Z45" s="163"/>
      <c r="AA45" s="163"/>
      <c r="AB45" s="163"/>
      <c r="AC45" s="163"/>
      <c r="AD45" s="12" t="s">
        <v>110</v>
      </c>
    </row>
    <row r="46" spans="1:47" ht="15" customHeight="1">
      <c r="A46" s="2">
        <v>45</v>
      </c>
      <c r="B46" s="191">
        <v>5</v>
      </c>
      <c r="C46" s="191"/>
      <c r="D46" s="191"/>
      <c r="E46" s="191"/>
      <c r="F46" s="191"/>
      <c r="G46" s="194"/>
      <c r="H46" s="194"/>
      <c r="I46" s="194"/>
      <c r="J46" s="194"/>
      <c r="K46" s="194"/>
      <c r="L46" s="194"/>
      <c r="M46" s="194"/>
      <c r="N46" s="194"/>
      <c r="O46" s="110"/>
      <c r="P46" s="110"/>
      <c r="Q46" s="110"/>
      <c r="R46" s="110"/>
      <c r="S46" s="110"/>
      <c r="T46" s="110"/>
      <c r="U46" s="110"/>
      <c r="V46" s="110"/>
      <c r="W46" s="110"/>
      <c r="X46" s="110"/>
      <c r="Y46" s="163">
        <f>ROUND(G46*O46,0)</f>
        <v>0</v>
      </c>
      <c r="Z46" s="163"/>
      <c r="AA46" s="163"/>
      <c r="AB46" s="163"/>
      <c r="AC46" s="163"/>
      <c r="AD46" s="12" t="s">
        <v>111</v>
      </c>
      <c r="AG46" s="27"/>
      <c r="AH46" s="27"/>
      <c r="AI46" s="27"/>
      <c r="AJ46" s="28"/>
      <c r="AK46" s="28"/>
      <c r="AT46" s="4"/>
      <c r="AU46" s="4"/>
    </row>
    <row r="47" spans="1:47" ht="15" customHeight="1">
      <c r="A47" s="1">
        <v>46</v>
      </c>
      <c r="B47" s="103" t="s">
        <v>57</v>
      </c>
      <c r="C47" s="103"/>
      <c r="D47" s="103"/>
      <c r="E47" s="103"/>
      <c r="F47" s="103"/>
      <c r="G47" s="103"/>
      <c r="H47" s="103"/>
      <c r="I47" s="103"/>
      <c r="J47" s="103"/>
      <c r="K47" s="103"/>
      <c r="L47" s="103"/>
      <c r="M47" s="103"/>
      <c r="N47" s="103"/>
      <c r="O47" s="108">
        <f>ROUND(SUM(O42:X46),0)</f>
        <v>0</v>
      </c>
      <c r="P47" s="108"/>
      <c r="Q47" s="108"/>
      <c r="R47" s="108"/>
      <c r="S47" s="108"/>
      <c r="T47" s="108"/>
      <c r="U47" s="108"/>
      <c r="V47" s="108"/>
      <c r="W47" s="108"/>
      <c r="X47" s="108"/>
      <c r="Y47" s="108">
        <f>ROUND(SUM(Y42:AC46),0)</f>
        <v>0</v>
      </c>
      <c r="Z47" s="108"/>
      <c r="AA47" s="108"/>
      <c r="AB47" s="108"/>
      <c r="AC47" s="108"/>
      <c r="AD47" s="12" t="s">
        <v>112</v>
      </c>
      <c r="AE47" s="47"/>
      <c r="AG47" s="29"/>
      <c r="AH47" s="30"/>
      <c r="AI47" s="29"/>
      <c r="AJ47" s="31"/>
      <c r="AK47" s="31"/>
      <c r="AT47" s="4"/>
      <c r="AU47" s="4"/>
    </row>
    <row r="48" spans="1:47" ht="13.5" customHeight="1" hidden="1" thickBot="1">
      <c r="A48" s="2">
        <v>47</v>
      </c>
      <c r="B48" s="74"/>
      <c r="C48" s="75"/>
      <c r="D48" s="76"/>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12" t="s">
        <v>113</v>
      </c>
      <c r="AT48" s="4"/>
      <c r="AU48" s="4"/>
    </row>
    <row r="49" spans="1:47" ht="13.5" customHeight="1" hidden="1" thickBot="1">
      <c r="A49" s="1">
        <v>48</v>
      </c>
      <c r="B49" s="74"/>
      <c r="C49" s="75"/>
      <c r="D49" s="7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12" t="s">
        <v>114</v>
      </c>
      <c r="AT49" s="4"/>
      <c r="AU49" s="4"/>
    </row>
    <row r="50" spans="1:47" ht="12.75">
      <c r="A50" s="2">
        <v>49</v>
      </c>
      <c r="B50" s="102" t="s">
        <v>58</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2" t="s">
        <v>174</v>
      </c>
      <c r="AT50" s="4"/>
      <c r="AU50" s="4"/>
    </row>
    <row r="51" spans="1:30" ht="15" customHeight="1">
      <c r="A51" s="1">
        <v>50</v>
      </c>
      <c r="B51" s="103" t="s">
        <v>53</v>
      </c>
      <c r="C51" s="103"/>
      <c r="D51" s="103"/>
      <c r="E51" s="103"/>
      <c r="F51" s="103"/>
      <c r="G51" s="138" t="s">
        <v>54</v>
      </c>
      <c r="H51" s="138"/>
      <c r="I51" s="138"/>
      <c r="J51" s="138"/>
      <c r="K51" s="138"/>
      <c r="L51" s="138"/>
      <c r="M51" s="138"/>
      <c r="N51" s="138"/>
      <c r="O51" s="138" t="s">
        <v>55</v>
      </c>
      <c r="P51" s="138"/>
      <c r="Q51" s="138"/>
      <c r="R51" s="138"/>
      <c r="S51" s="138"/>
      <c r="T51" s="138"/>
      <c r="U51" s="138"/>
      <c r="V51" s="138"/>
      <c r="W51" s="138"/>
      <c r="X51" s="138"/>
      <c r="Y51" s="138" t="s">
        <v>56</v>
      </c>
      <c r="Z51" s="138"/>
      <c r="AA51" s="138"/>
      <c r="AB51" s="138"/>
      <c r="AC51" s="138"/>
      <c r="AD51" s="12" t="s">
        <v>115</v>
      </c>
    </row>
    <row r="52" spans="1:30" ht="15" customHeight="1">
      <c r="A52" s="2">
        <v>51</v>
      </c>
      <c r="B52" s="191">
        <v>1</v>
      </c>
      <c r="C52" s="191"/>
      <c r="D52" s="191"/>
      <c r="E52" s="191"/>
      <c r="F52" s="191"/>
      <c r="G52" s="194"/>
      <c r="H52" s="194"/>
      <c r="I52" s="194"/>
      <c r="J52" s="194"/>
      <c r="K52" s="194"/>
      <c r="L52" s="194"/>
      <c r="M52" s="194"/>
      <c r="N52" s="194"/>
      <c r="O52" s="110"/>
      <c r="P52" s="110"/>
      <c r="Q52" s="110"/>
      <c r="R52" s="110"/>
      <c r="S52" s="110"/>
      <c r="T52" s="110"/>
      <c r="U52" s="110"/>
      <c r="V52" s="110"/>
      <c r="W52" s="110"/>
      <c r="X52" s="110"/>
      <c r="Y52" s="163">
        <f>ROUND(G52*O52,0)</f>
        <v>0</v>
      </c>
      <c r="Z52" s="163"/>
      <c r="AA52" s="163"/>
      <c r="AB52" s="163"/>
      <c r="AC52" s="163"/>
      <c r="AD52" s="12" t="s">
        <v>116</v>
      </c>
    </row>
    <row r="53" spans="1:30" ht="15" customHeight="1">
      <c r="A53" s="1">
        <v>52</v>
      </c>
      <c r="B53" s="191">
        <v>2</v>
      </c>
      <c r="C53" s="191"/>
      <c r="D53" s="191"/>
      <c r="E53" s="191"/>
      <c r="F53" s="191"/>
      <c r="G53" s="194"/>
      <c r="H53" s="194"/>
      <c r="I53" s="194"/>
      <c r="J53" s="194"/>
      <c r="K53" s="194"/>
      <c r="L53" s="194"/>
      <c r="M53" s="194"/>
      <c r="N53" s="194"/>
      <c r="O53" s="110"/>
      <c r="P53" s="110"/>
      <c r="Q53" s="110"/>
      <c r="R53" s="110"/>
      <c r="S53" s="110"/>
      <c r="T53" s="110"/>
      <c r="U53" s="110"/>
      <c r="V53" s="110"/>
      <c r="W53" s="110"/>
      <c r="X53" s="110"/>
      <c r="Y53" s="163">
        <f>ROUND(G53*O53,0)</f>
        <v>0</v>
      </c>
      <c r="Z53" s="163"/>
      <c r="AA53" s="163"/>
      <c r="AB53" s="163"/>
      <c r="AC53" s="163"/>
      <c r="AD53" s="12" t="s">
        <v>117</v>
      </c>
    </row>
    <row r="54" spans="1:37" ht="15" customHeight="1">
      <c r="A54" s="2">
        <v>53</v>
      </c>
      <c r="B54" s="191">
        <v>3</v>
      </c>
      <c r="C54" s="191"/>
      <c r="D54" s="191"/>
      <c r="E54" s="191"/>
      <c r="F54" s="191"/>
      <c r="G54" s="194"/>
      <c r="H54" s="194"/>
      <c r="I54" s="194"/>
      <c r="J54" s="194"/>
      <c r="K54" s="194"/>
      <c r="L54" s="194"/>
      <c r="M54" s="194"/>
      <c r="N54" s="194"/>
      <c r="O54" s="110"/>
      <c r="P54" s="110"/>
      <c r="Q54" s="110"/>
      <c r="R54" s="110"/>
      <c r="S54" s="110"/>
      <c r="T54" s="110"/>
      <c r="U54" s="110"/>
      <c r="V54" s="110"/>
      <c r="W54" s="110"/>
      <c r="X54" s="110"/>
      <c r="Y54" s="163">
        <f>ROUND(G54*O54,0)</f>
        <v>0</v>
      </c>
      <c r="Z54" s="163"/>
      <c r="AA54" s="163"/>
      <c r="AB54" s="163"/>
      <c r="AC54" s="163"/>
      <c r="AD54" s="12" t="s">
        <v>118</v>
      </c>
      <c r="AG54" s="27"/>
      <c r="AH54" s="27"/>
      <c r="AI54" s="27"/>
      <c r="AJ54" s="28"/>
      <c r="AK54" s="28"/>
    </row>
    <row r="55" spans="1:37" ht="15" customHeight="1">
      <c r="A55" s="1">
        <v>54</v>
      </c>
      <c r="B55" s="191">
        <v>4</v>
      </c>
      <c r="C55" s="191"/>
      <c r="D55" s="191"/>
      <c r="E55" s="191"/>
      <c r="F55" s="191"/>
      <c r="G55" s="194"/>
      <c r="H55" s="194"/>
      <c r="I55" s="194"/>
      <c r="J55" s="194"/>
      <c r="K55" s="194"/>
      <c r="L55" s="194"/>
      <c r="M55" s="194"/>
      <c r="N55" s="194"/>
      <c r="O55" s="110"/>
      <c r="P55" s="110"/>
      <c r="Q55" s="110"/>
      <c r="R55" s="110"/>
      <c r="S55" s="110"/>
      <c r="T55" s="110"/>
      <c r="U55" s="110"/>
      <c r="V55" s="110"/>
      <c r="W55" s="110"/>
      <c r="X55" s="110"/>
      <c r="Y55" s="163">
        <f>ROUND(G55*O55,0)</f>
        <v>0</v>
      </c>
      <c r="Z55" s="163"/>
      <c r="AA55" s="163"/>
      <c r="AB55" s="163"/>
      <c r="AC55" s="163"/>
      <c r="AD55" s="12" t="s">
        <v>175</v>
      </c>
      <c r="AG55" s="29"/>
      <c r="AH55" s="30"/>
      <c r="AI55" s="29"/>
      <c r="AJ55" s="31"/>
      <c r="AK55" s="31"/>
    </row>
    <row r="56" spans="1:37" ht="14.25" customHeight="1">
      <c r="A56" s="2">
        <v>55</v>
      </c>
      <c r="B56" s="191">
        <v>5</v>
      </c>
      <c r="C56" s="191"/>
      <c r="D56" s="191"/>
      <c r="E56" s="191"/>
      <c r="F56" s="191"/>
      <c r="G56" s="194"/>
      <c r="H56" s="194"/>
      <c r="I56" s="194"/>
      <c r="J56" s="194"/>
      <c r="K56" s="194"/>
      <c r="L56" s="194"/>
      <c r="M56" s="194"/>
      <c r="N56" s="194"/>
      <c r="O56" s="110"/>
      <c r="P56" s="110"/>
      <c r="Q56" s="110"/>
      <c r="R56" s="110"/>
      <c r="S56" s="110"/>
      <c r="T56" s="110"/>
      <c r="U56" s="110"/>
      <c r="V56" s="110"/>
      <c r="W56" s="110"/>
      <c r="X56" s="110"/>
      <c r="Y56" s="163">
        <f>ROUND(G56*O56,0)</f>
        <v>0</v>
      </c>
      <c r="Z56" s="163"/>
      <c r="AA56" s="163"/>
      <c r="AB56" s="163"/>
      <c r="AC56" s="163"/>
      <c r="AD56" s="13" t="s">
        <v>176</v>
      </c>
      <c r="AG56" s="29"/>
      <c r="AH56" s="30"/>
      <c r="AI56" s="29"/>
      <c r="AJ56" s="31"/>
      <c r="AK56" s="31"/>
    </row>
    <row r="57" spans="1:37" ht="15" customHeight="1">
      <c r="A57" s="1">
        <v>56</v>
      </c>
      <c r="B57" s="103" t="s">
        <v>57</v>
      </c>
      <c r="C57" s="103"/>
      <c r="D57" s="103"/>
      <c r="E57" s="103"/>
      <c r="F57" s="103"/>
      <c r="G57" s="103"/>
      <c r="H57" s="103"/>
      <c r="I57" s="103"/>
      <c r="J57" s="103"/>
      <c r="K57" s="103"/>
      <c r="L57" s="103"/>
      <c r="M57" s="103"/>
      <c r="N57" s="103"/>
      <c r="O57" s="108">
        <f>ROUND(SUM(O52:X56),0)</f>
        <v>0</v>
      </c>
      <c r="P57" s="108"/>
      <c r="Q57" s="108"/>
      <c r="R57" s="108"/>
      <c r="S57" s="108"/>
      <c r="T57" s="108"/>
      <c r="U57" s="108"/>
      <c r="V57" s="108"/>
      <c r="W57" s="108"/>
      <c r="X57" s="108"/>
      <c r="Y57" s="108">
        <f>ROUND(SUM(Y52:AC56),0)</f>
        <v>0</v>
      </c>
      <c r="Z57" s="108"/>
      <c r="AA57" s="108"/>
      <c r="AB57" s="108"/>
      <c r="AC57" s="108"/>
      <c r="AD57" s="14" t="s">
        <v>177</v>
      </c>
      <c r="AG57" s="29"/>
      <c r="AH57" s="30"/>
      <c r="AI57" s="29"/>
      <c r="AJ57" s="31"/>
      <c r="AK57" s="31"/>
    </row>
    <row r="58" spans="1:35" ht="12.75">
      <c r="A58" s="2">
        <v>57</v>
      </c>
      <c r="B58" s="102" t="s">
        <v>59</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4" t="s">
        <v>178</v>
      </c>
      <c r="AG58" s="29"/>
      <c r="AH58" s="30"/>
      <c r="AI58" s="29"/>
    </row>
    <row r="59" spans="1:30" ht="15" customHeight="1">
      <c r="A59" s="1">
        <v>58</v>
      </c>
      <c r="B59" s="103" t="s">
        <v>53</v>
      </c>
      <c r="C59" s="103"/>
      <c r="D59" s="103"/>
      <c r="E59" s="103"/>
      <c r="F59" s="103"/>
      <c r="G59" s="138" t="s">
        <v>54</v>
      </c>
      <c r="H59" s="138"/>
      <c r="I59" s="138"/>
      <c r="J59" s="138"/>
      <c r="K59" s="138"/>
      <c r="L59" s="138"/>
      <c r="M59" s="138"/>
      <c r="N59" s="138"/>
      <c r="O59" s="138" t="s">
        <v>55</v>
      </c>
      <c r="P59" s="138"/>
      <c r="Q59" s="138"/>
      <c r="R59" s="138"/>
      <c r="S59" s="138"/>
      <c r="T59" s="138"/>
      <c r="U59" s="138"/>
      <c r="V59" s="138"/>
      <c r="W59" s="138"/>
      <c r="X59" s="138"/>
      <c r="Y59" s="138" t="s">
        <v>56</v>
      </c>
      <c r="Z59" s="138"/>
      <c r="AA59" s="138"/>
      <c r="AB59" s="138"/>
      <c r="AC59" s="138"/>
      <c r="AD59" s="91" t="s">
        <v>179</v>
      </c>
    </row>
    <row r="60" spans="1:30" ht="15" customHeight="1">
      <c r="A60" s="2">
        <v>59</v>
      </c>
      <c r="B60" s="191">
        <v>1</v>
      </c>
      <c r="C60" s="191"/>
      <c r="D60" s="191"/>
      <c r="E60" s="191"/>
      <c r="F60" s="191"/>
      <c r="G60" s="194"/>
      <c r="H60" s="194"/>
      <c r="I60" s="194"/>
      <c r="J60" s="194"/>
      <c r="K60" s="194"/>
      <c r="L60" s="194"/>
      <c r="M60" s="194"/>
      <c r="N60" s="194"/>
      <c r="O60" s="110"/>
      <c r="P60" s="110"/>
      <c r="Q60" s="110"/>
      <c r="R60" s="110"/>
      <c r="S60" s="110"/>
      <c r="T60" s="110"/>
      <c r="U60" s="110"/>
      <c r="V60" s="110"/>
      <c r="W60" s="110"/>
      <c r="X60" s="110"/>
      <c r="Y60" s="163">
        <f>ROUND(G60*O60,0)</f>
        <v>0</v>
      </c>
      <c r="Z60" s="163"/>
      <c r="AA60" s="163"/>
      <c r="AB60" s="163"/>
      <c r="AC60" s="163"/>
      <c r="AD60" s="91" t="s">
        <v>200</v>
      </c>
    </row>
    <row r="61" spans="1:31" ht="15" customHeight="1">
      <c r="A61" s="1">
        <v>60</v>
      </c>
      <c r="B61" s="191">
        <v>2</v>
      </c>
      <c r="C61" s="191"/>
      <c r="D61" s="191"/>
      <c r="E61" s="191"/>
      <c r="F61" s="191"/>
      <c r="G61" s="194"/>
      <c r="H61" s="194"/>
      <c r="I61" s="194"/>
      <c r="J61" s="194"/>
      <c r="K61" s="194"/>
      <c r="L61" s="194"/>
      <c r="M61" s="194"/>
      <c r="N61" s="194"/>
      <c r="O61" s="110"/>
      <c r="P61" s="110"/>
      <c r="Q61" s="110"/>
      <c r="R61" s="110"/>
      <c r="S61" s="110"/>
      <c r="T61" s="110"/>
      <c r="U61" s="110"/>
      <c r="V61" s="110"/>
      <c r="W61" s="110"/>
      <c r="X61" s="110"/>
      <c r="Y61" s="163">
        <f>ROUND(G61*O61,0)</f>
        <v>0</v>
      </c>
      <c r="Z61" s="163"/>
      <c r="AA61" s="163"/>
      <c r="AB61" s="163"/>
      <c r="AC61" s="163"/>
      <c r="AE61" s="44"/>
    </row>
    <row r="62" spans="1:37" ht="15" customHeight="1">
      <c r="A62" s="2">
        <v>61</v>
      </c>
      <c r="B62" s="191">
        <v>3</v>
      </c>
      <c r="C62" s="191"/>
      <c r="D62" s="191"/>
      <c r="E62" s="191"/>
      <c r="F62" s="191"/>
      <c r="G62" s="194"/>
      <c r="H62" s="194"/>
      <c r="I62" s="194"/>
      <c r="J62" s="194"/>
      <c r="K62" s="194"/>
      <c r="L62" s="194"/>
      <c r="M62" s="194"/>
      <c r="N62" s="194"/>
      <c r="O62" s="110"/>
      <c r="P62" s="110"/>
      <c r="Q62" s="110"/>
      <c r="R62" s="110"/>
      <c r="S62" s="110"/>
      <c r="T62" s="110"/>
      <c r="U62" s="110"/>
      <c r="V62" s="110"/>
      <c r="W62" s="110"/>
      <c r="X62" s="110"/>
      <c r="Y62" s="163">
        <f>ROUND(G62*O62,0)</f>
        <v>0</v>
      </c>
      <c r="Z62" s="163"/>
      <c r="AA62" s="163"/>
      <c r="AB62" s="163"/>
      <c r="AC62" s="163"/>
      <c r="AJ62" s="28"/>
      <c r="AK62" s="28"/>
    </row>
    <row r="63" spans="1:37" ht="15" customHeight="1">
      <c r="A63" s="1">
        <v>62</v>
      </c>
      <c r="B63" s="191">
        <v>4</v>
      </c>
      <c r="C63" s="191"/>
      <c r="D63" s="191"/>
      <c r="E63" s="191"/>
      <c r="F63" s="191"/>
      <c r="G63" s="194"/>
      <c r="H63" s="194"/>
      <c r="I63" s="194"/>
      <c r="J63" s="194"/>
      <c r="K63" s="194"/>
      <c r="L63" s="194"/>
      <c r="M63" s="194"/>
      <c r="N63" s="194"/>
      <c r="O63" s="110"/>
      <c r="P63" s="110"/>
      <c r="Q63" s="110"/>
      <c r="R63" s="110"/>
      <c r="S63" s="110"/>
      <c r="T63" s="110"/>
      <c r="U63" s="110"/>
      <c r="V63" s="110"/>
      <c r="W63" s="110"/>
      <c r="X63" s="110"/>
      <c r="Y63" s="163">
        <f>ROUND(G63*O63,0)</f>
        <v>0</v>
      </c>
      <c r="Z63" s="163"/>
      <c r="AA63" s="163"/>
      <c r="AB63" s="163"/>
      <c r="AC63" s="163"/>
      <c r="AG63" s="27"/>
      <c r="AH63" s="27"/>
      <c r="AI63" s="27"/>
      <c r="AJ63" s="31"/>
      <c r="AK63" s="31"/>
    </row>
    <row r="64" spans="1:37" ht="15" customHeight="1">
      <c r="A64" s="2">
        <v>63</v>
      </c>
      <c r="B64" s="191">
        <v>5</v>
      </c>
      <c r="C64" s="191"/>
      <c r="D64" s="191"/>
      <c r="E64" s="191"/>
      <c r="F64" s="191"/>
      <c r="G64" s="194"/>
      <c r="H64" s="194"/>
      <c r="I64" s="194"/>
      <c r="J64" s="194"/>
      <c r="K64" s="194"/>
      <c r="L64" s="194"/>
      <c r="M64" s="194"/>
      <c r="N64" s="194"/>
      <c r="O64" s="110"/>
      <c r="P64" s="110"/>
      <c r="Q64" s="110"/>
      <c r="R64" s="110"/>
      <c r="S64" s="110"/>
      <c r="T64" s="110"/>
      <c r="U64" s="110"/>
      <c r="V64" s="110"/>
      <c r="W64" s="110"/>
      <c r="X64" s="110"/>
      <c r="Y64" s="163">
        <f>ROUND(G64*O64,0)</f>
        <v>0</v>
      </c>
      <c r="Z64" s="163"/>
      <c r="AA64" s="163"/>
      <c r="AB64" s="163"/>
      <c r="AC64" s="163"/>
      <c r="AG64" s="29"/>
      <c r="AH64" s="30"/>
      <c r="AI64" s="29"/>
      <c r="AJ64" s="31"/>
      <c r="AK64" s="31"/>
    </row>
    <row r="65" spans="1:37" ht="15" customHeight="1">
      <c r="A65" s="1">
        <v>64</v>
      </c>
      <c r="B65" s="103" t="s">
        <v>57</v>
      </c>
      <c r="C65" s="103"/>
      <c r="D65" s="103"/>
      <c r="E65" s="103"/>
      <c r="F65" s="103"/>
      <c r="G65" s="103"/>
      <c r="H65" s="103"/>
      <c r="I65" s="103"/>
      <c r="J65" s="103"/>
      <c r="K65" s="103"/>
      <c r="L65" s="103"/>
      <c r="M65" s="103"/>
      <c r="N65" s="103"/>
      <c r="O65" s="108">
        <f>ROUND((SUM(O60:X64)),0)</f>
        <v>0</v>
      </c>
      <c r="P65" s="108"/>
      <c r="Q65" s="108"/>
      <c r="R65" s="108"/>
      <c r="S65" s="108"/>
      <c r="T65" s="108"/>
      <c r="U65" s="108"/>
      <c r="V65" s="108"/>
      <c r="W65" s="108"/>
      <c r="X65" s="108"/>
      <c r="Y65" s="108">
        <f>ROUND(SUM(Y60:AC64),0)</f>
        <v>0</v>
      </c>
      <c r="Z65" s="108"/>
      <c r="AA65" s="108"/>
      <c r="AB65" s="108"/>
      <c r="AC65" s="108"/>
      <c r="AG65" s="29"/>
      <c r="AH65" s="30"/>
      <c r="AI65" s="29"/>
      <c r="AJ65" s="31"/>
      <c r="AK65" s="31"/>
    </row>
    <row r="66" spans="1:35" ht="19.5" customHeight="1">
      <c r="A66" s="2">
        <v>65</v>
      </c>
      <c r="B66" s="131">
        <v>5</v>
      </c>
      <c r="C66" s="131"/>
      <c r="D66" s="131"/>
      <c r="E66" s="179" t="s">
        <v>195</v>
      </c>
      <c r="F66" s="179"/>
      <c r="G66" s="179"/>
      <c r="H66" s="179"/>
      <c r="I66" s="179"/>
      <c r="J66" s="179"/>
      <c r="K66" s="179"/>
      <c r="L66" s="179"/>
      <c r="M66" s="179"/>
      <c r="N66" s="179"/>
      <c r="O66" s="179"/>
      <c r="P66" s="179"/>
      <c r="Q66" s="179"/>
      <c r="R66" s="179"/>
      <c r="S66" s="179"/>
      <c r="T66" s="179"/>
      <c r="U66" s="179"/>
      <c r="V66" s="179"/>
      <c r="W66" s="179"/>
      <c r="X66" s="67" t="s">
        <v>34</v>
      </c>
      <c r="Y66" s="196">
        <f>ROUND(IF(V36-(Y47+Y57+Y65)&gt;0,V36-(Y47+Y57+Y65),0),0)</f>
        <v>0</v>
      </c>
      <c r="Z66" s="196"/>
      <c r="AA66" s="196"/>
      <c r="AB66" s="196"/>
      <c r="AC66" s="196"/>
      <c r="AD66" s="4"/>
      <c r="AG66" s="29"/>
      <c r="AH66" s="30"/>
      <c r="AI66" s="29"/>
    </row>
    <row r="67" spans="1:30" ht="12.75">
      <c r="A67" s="1">
        <v>66</v>
      </c>
      <c r="B67" s="131">
        <v>6</v>
      </c>
      <c r="C67" s="131"/>
      <c r="D67" s="131"/>
      <c r="E67" s="179" t="s">
        <v>60</v>
      </c>
      <c r="F67" s="179"/>
      <c r="G67" s="179"/>
      <c r="H67" s="179"/>
      <c r="I67" s="179"/>
      <c r="J67" s="179"/>
      <c r="K67" s="179"/>
      <c r="L67" s="179"/>
      <c r="M67" s="179"/>
      <c r="N67" s="179"/>
      <c r="O67" s="179"/>
      <c r="P67" s="179"/>
      <c r="Q67" s="179"/>
      <c r="R67" s="179"/>
      <c r="S67" s="179"/>
      <c r="T67" s="179"/>
      <c r="U67" s="179"/>
      <c r="V67" s="179"/>
      <c r="W67" s="179"/>
      <c r="X67" s="67" t="s">
        <v>34</v>
      </c>
      <c r="Y67" s="196">
        <f>Y47+Y57+Y65</f>
        <v>0</v>
      </c>
      <c r="Z67" s="196"/>
      <c r="AA67" s="196"/>
      <c r="AB67" s="196"/>
      <c r="AC67" s="196"/>
      <c r="AD67" s="4"/>
    </row>
    <row r="68" spans="1:30" ht="12.75">
      <c r="A68" s="2">
        <v>67</v>
      </c>
      <c r="B68" s="131">
        <v>7</v>
      </c>
      <c r="C68" s="131"/>
      <c r="D68" s="131"/>
      <c r="E68" s="179" t="s">
        <v>61</v>
      </c>
      <c r="F68" s="179"/>
      <c r="G68" s="179"/>
      <c r="H68" s="179"/>
      <c r="I68" s="179"/>
      <c r="J68" s="179"/>
      <c r="K68" s="179"/>
      <c r="L68" s="179"/>
      <c r="M68" s="179"/>
      <c r="N68" s="179"/>
      <c r="O68" s="179"/>
      <c r="P68" s="179"/>
      <c r="Q68" s="179"/>
      <c r="R68" s="179"/>
      <c r="S68" s="179"/>
      <c r="T68" s="179"/>
      <c r="U68" s="179"/>
      <c r="V68" s="179"/>
      <c r="W68" s="179"/>
      <c r="X68" s="67" t="s">
        <v>34</v>
      </c>
      <c r="Y68" s="197"/>
      <c r="Z68" s="197"/>
      <c r="AA68" s="197"/>
      <c r="AB68" s="197"/>
      <c r="AC68" s="197"/>
      <c r="AD68" s="4"/>
    </row>
    <row r="69" spans="1:30" ht="12.75">
      <c r="A69" s="1">
        <v>68</v>
      </c>
      <c r="B69" s="131">
        <v>8</v>
      </c>
      <c r="C69" s="131"/>
      <c r="D69" s="131"/>
      <c r="E69" s="179" t="s">
        <v>62</v>
      </c>
      <c r="F69" s="179"/>
      <c r="G69" s="179"/>
      <c r="H69" s="179"/>
      <c r="I69" s="179"/>
      <c r="J69" s="179"/>
      <c r="K69" s="179"/>
      <c r="L69" s="179"/>
      <c r="M69" s="179"/>
      <c r="N69" s="179"/>
      <c r="O69" s="179"/>
      <c r="P69" s="179"/>
      <c r="Q69" s="179"/>
      <c r="R69" s="179"/>
      <c r="S69" s="179"/>
      <c r="T69" s="179"/>
      <c r="U69" s="179"/>
      <c r="V69" s="179"/>
      <c r="W69" s="179"/>
      <c r="X69" s="67" t="s">
        <v>34</v>
      </c>
      <c r="Y69" s="196">
        <f>ROUND((Y67-Y68),0)</f>
        <v>0</v>
      </c>
      <c r="Z69" s="196"/>
      <c r="AA69" s="196"/>
      <c r="AB69" s="196"/>
      <c r="AC69" s="196"/>
      <c r="AD69" s="4"/>
    </row>
    <row r="70" spans="1:30" ht="12.75">
      <c r="A70" s="2">
        <v>69</v>
      </c>
      <c r="B70" s="131">
        <v>9</v>
      </c>
      <c r="C70" s="131"/>
      <c r="D70" s="131"/>
      <c r="E70" s="179" t="s">
        <v>162</v>
      </c>
      <c r="F70" s="179"/>
      <c r="G70" s="179"/>
      <c r="H70" s="179"/>
      <c r="I70" s="179"/>
      <c r="J70" s="179"/>
      <c r="K70" s="179"/>
      <c r="L70" s="179"/>
      <c r="M70" s="179"/>
      <c r="N70" s="179"/>
      <c r="O70" s="179"/>
      <c r="P70" s="179"/>
      <c r="Q70" s="179"/>
      <c r="R70" s="179"/>
      <c r="S70" s="179"/>
      <c r="T70" s="179"/>
      <c r="U70" s="179"/>
      <c r="V70" s="179"/>
      <c r="W70" s="179"/>
      <c r="X70" s="67" t="s">
        <v>34</v>
      </c>
      <c r="Y70" s="198"/>
      <c r="Z70" s="198"/>
      <c r="AA70" s="198"/>
      <c r="AB70" s="198"/>
      <c r="AC70" s="198"/>
      <c r="AD70" s="4"/>
    </row>
    <row r="71" spans="1:30" ht="12.75">
      <c r="A71" s="2"/>
      <c r="B71" s="131"/>
      <c r="C71" s="131"/>
      <c r="D71" s="131"/>
      <c r="E71" s="199" t="s">
        <v>163</v>
      </c>
      <c r="F71" s="200"/>
      <c r="G71" s="200"/>
      <c r="H71" s="200"/>
      <c r="I71" s="200"/>
      <c r="J71" s="200"/>
      <c r="K71" s="200"/>
      <c r="L71" s="200"/>
      <c r="M71" s="200"/>
      <c r="N71" s="200"/>
      <c r="O71" s="200"/>
      <c r="P71" s="200"/>
      <c r="Q71" s="200"/>
      <c r="R71" s="200"/>
      <c r="S71" s="200"/>
      <c r="T71" s="200"/>
      <c r="U71" s="200"/>
      <c r="V71" s="200"/>
      <c r="W71" s="201"/>
      <c r="X71" s="67" t="s">
        <v>34</v>
      </c>
      <c r="Y71" s="202">
        <f>ROUND(Y66,0)</f>
        <v>0</v>
      </c>
      <c r="Z71" s="203"/>
      <c r="AA71" s="203"/>
      <c r="AB71" s="203"/>
      <c r="AC71" s="204"/>
      <c r="AD71" s="4"/>
    </row>
    <row r="72" spans="1:30" ht="12.75">
      <c r="A72" s="1">
        <v>70</v>
      </c>
      <c r="B72" s="131"/>
      <c r="C72" s="131"/>
      <c r="D72" s="131"/>
      <c r="E72" s="179" t="s">
        <v>201</v>
      </c>
      <c r="F72" s="179"/>
      <c r="G72" s="179"/>
      <c r="H72" s="179"/>
      <c r="I72" s="179"/>
      <c r="J72" s="179"/>
      <c r="K72" s="179"/>
      <c r="L72" s="179"/>
      <c r="M72" s="179"/>
      <c r="N72" s="179"/>
      <c r="O72" s="179"/>
      <c r="P72" s="179"/>
      <c r="Q72" s="179"/>
      <c r="R72" s="179"/>
      <c r="S72" s="179"/>
      <c r="T72" s="179"/>
      <c r="U72" s="179"/>
      <c r="V72" s="179"/>
      <c r="W72" s="179"/>
      <c r="X72" s="67" t="s">
        <v>34</v>
      </c>
      <c r="Y72" s="198"/>
      <c r="Z72" s="198"/>
      <c r="AA72" s="198"/>
      <c r="AB72" s="198"/>
      <c r="AC72" s="198"/>
      <c r="AD72" s="4"/>
    </row>
    <row r="73" spans="1:30" ht="12.75">
      <c r="A73" s="2">
        <v>71</v>
      </c>
      <c r="B73" s="131">
        <v>10</v>
      </c>
      <c r="C73" s="131"/>
      <c r="D73" s="131"/>
      <c r="E73" s="179" t="s">
        <v>63</v>
      </c>
      <c r="F73" s="179"/>
      <c r="G73" s="179"/>
      <c r="H73" s="179"/>
      <c r="I73" s="179"/>
      <c r="J73" s="179"/>
      <c r="K73" s="179"/>
      <c r="L73" s="179"/>
      <c r="M73" s="179"/>
      <c r="N73" s="179"/>
      <c r="O73" s="179"/>
      <c r="P73" s="179"/>
      <c r="Q73" s="179"/>
      <c r="R73" s="179"/>
      <c r="S73" s="179"/>
      <c r="T73" s="179"/>
      <c r="U73" s="179"/>
      <c r="V73" s="179"/>
      <c r="W73" s="179"/>
      <c r="X73" s="67" t="s">
        <v>34</v>
      </c>
      <c r="Y73" s="196">
        <f>ROUND((Y69+Y70+Y71+Y72),0)</f>
        <v>0</v>
      </c>
      <c r="Z73" s="196"/>
      <c r="AA73" s="196"/>
      <c r="AB73" s="196"/>
      <c r="AC73" s="196"/>
      <c r="AD73" s="4"/>
    </row>
    <row r="74" spans="1:30" ht="12.75">
      <c r="A74" s="1">
        <v>72</v>
      </c>
      <c r="B74" s="131"/>
      <c r="C74" s="131"/>
      <c r="D74" s="131"/>
      <c r="E74" s="179" t="s">
        <v>64</v>
      </c>
      <c r="F74" s="179"/>
      <c r="G74" s="179"/>
      <c r="H74" s="179"/>
      <c r="I74" s="179"/>
      <c r="J74" s="179"/>
      <c r="K74" s="179"/>
      <c r="L74" s="179"/>
      <c r="M74" s="179"/>
      <c r="N74" s="179"/>
      <c r="O74" s="179"/>
      <c r="P74" s="179"/>
      <c r="Q74" s="179"/>
      <c r="R74" s="179"/>
      <c r="S74" s="179"/>
      <c r="T74" s="179"/>
      <c r="U74" s="179"/>
      <c r="V74" s="179"/>
      <c r="W74" s="179"/>
      <c r="X74" s="67" t="s">
        <v>34</v>
      </c>
      <c r="Y74" s="205"/>
      <c r="Z74" s="205"/>
      <c r="AA74" s="205"/>
      <c r="AB74" s="205"/>
      <c r="AC74" s="205"/>
      <c r="AD74" s="4"/>
    </row>
    <row r="75" spans="1:30" ht="22.5" customHeight="1">
      <c r="A75" s="2">
        <v>73</v>
      </c>
      <c r="B75" s="131" t="s">
        <v>65</v>
      </c>
      <c r="C75" s="131"/>
      <c r="D75" s="131"/>
      <c r="E75" s="179" t="s">
        <v>145</v>
      </c>
      <c r="F75" s="179"/>
      <c r="G75" s="179"/>
      <c r="H75" s="179"/>
      <c r="I75" s="179"/>
      <c r="J75" s="179"/>
      <c r="K75" s="179"/>
      <c r="L75" s="179"/>
      <c r="M75" s="179"/>
      <c r="N75" s="179"/>
      <c r="O75" s="179"/>
      <c r="P75" s="179"/>
      <c r="Q75" s="179"/>
      <c r="R75" s="179"/>
      <c r="S75" s="179"/>
      <c r="T75" s="179"/>
      <c r="U75" s="179"/>
      <c r="V75" s="179"/>
      <c r="W75" s="179"/>
      <c r="X75" s="67" t="s">
        <v>34</v>
      </c>
      <c r="Y75" s="197"/>
      <c r="Z75" s="197"/>
      <c r="AA75" s="197"/>
      <c r="AB75" s="197"/>
      <c r="AC75" s="197"/>
      <c r="AD75" s="4"/>
    </row>
    <row r="76" spans="1:30" ht="12.75">
      <c r="A76" s="1">
        <v>74</v>
      </c>
      <c r="B76" s="131" t="s">
        <v>66</v>
      </c>
      <c r="C76" s="131"/>
      <c r="D76" s="131"/>
      <c r="E76" s="179" t="s">
        <v>67</v>
      </c>
      <c r="F76" s="179"/>
      <c r="G76" s="179"/>
      <c r="H76" s="179"/>
      <c r="I76" s="179"/>
      <c r="J76" s="179"/>
      <c r="K76" s="179"/>
      <c r="L76" s="179"/>
      <c r="M76" s="179"/>
      <c r="N76" s="179"/>
      <c r="O76" s="179"/>
      <c r="P76" s="179"/>
      <c r="Q76" s="179"/>
      <c r="R76" s="179"/>
      <c r="S76" s="179"/>
      <c r="T76" s="179"/>
      <c r="U76" s="179"/>
      <c r="V76" s="179"/>
      <c r="W76" s="179"/>
      <c r="X76" s="67" t="s">
        <v>34</v>
      </c>
      <c r="Y76" s="197"/>
      <c r="Z76" s="197"/>
      <c r="AA76" s="197"/>
      <c r="AB76" s="197"/>
      <c r="AC76" s="197"/>
      <c r="AD76" s="4"/>
    </row>
    <row r="77" spans="1:30" ht="12.75">
      <c r="A77" s="2">
        <v>75</v>
      </c>
      <c r="B77" s="131" t="s">
        <v>68</v>
      </c>
      <c r="C77" s="131"/>
      <c r="D77" s="131"/>
      <c r="E77" s="179" t="s">
        <v>69</v>
      </c>
      <c r="F77" s="179"/>
      <c r="G77" s="179"/>
      <c r="H77" s="179"/>
      <c r="I77" s="179"/>
      <c r="J77" s="179"/>
      <c r="K77" s="179"/>
      <c r="L77" s="179"/>
      <c r="M77" s="179"/>
      <c r="N77" s="179"/>
      <c r="O77" s="179"/>
      <c r="P77" s="179"/>
      <c r="Q77" s="179"/>
      <c r="R77" s="179"/>
      <c r="S77" s="179"/>
      <c r="T77" s="179"/>
      <c r="U77" s="179"/>
      <c r="V77" s="179"/>
      <c r="W77" s="179"/>
      <c r="X77" s="67" t="s">
        <v>34</v>
      </c>
      <c r="Y77" s="197"/>
      <c r="Z77" s="197"/>
      <c r="AA77" s="197"/>
      <c r="AB77" s="197"/>
      <c r="AC77" s="197"/>
      <c r="AD77" s="4"/>
    </row>
    <row r="78" spans="1:30" ht="12.75">
      <c r="A78" s="1">
        <v>76</v>
      </c>
      <c r="B78" s="131" t="s">
        <v>70</v>
      </c>
      <c r="C78" s="131"/>
      <c r="D78" s="131"/>
      <c r="E78" s="179" t="s">
        <v>164</v>
      </c>
      <c r="F78" s="179"/>
      <c r="G78" s="179"/>
      <c r="H78" s="179"/>
      <c r="I78" s="179"/>
      <c r="J78" s="179"/>
      <c r="K78" s="179"/>
      <c r="L78" s="179"/>
      <c r="M78" s="179"/>
      <c r="N78" s="179"/>
      <c r="O78" s="179"/>
      <c r="P78" s="179"/>
      <c r="Q78" s="179"/>
      <c r="R78" s="179"/>
      <c r="S78" s="179"/>
      <c r="T78" s="179"/>
      <c r="U78" s="179"/>
      <c r="V78" s="179"/>
      <c r="W78" s="179"/>
      <c r="X78" s="67" t="s">
        <v>34</v>
      </c>
      <c r="Y78" s="197"/>
      <c r="Z78" s="197"/>
      <c r="AA78" s="197"/>
      <c r="AB78" s="197"/>
      <c r="AC78" s="197"/>
      <c r="AD78" s="4"/>
    </row>
    <row r="79" spans="1:47" ht="24.75" customHeight="1">
      <c r="A79" s="19">
        <v>77</v>
      </c>
      <c r="B79" s="131">
        <v>11</v>
      </c>
      <c r="C79" s="131"/>
      <c r="D79" s="131"/>
      <c r="E79" s="179" t="s">
        <v>71</v>
      </c>
      <c r="F79" s="179"/>
      <c r="G79" s="179"/>
      <c r="H79" s="179"/>
      <c r="I79" s="179"/>
      <c r="J79" s="179"/>
      <c r="K79" s="179"/>
      <c r="L79" s="179"/>
      <c r="M79" s="179"/>
      <c r="N79" s="179"/>
      <c r="O79" s="179"/>
      <c r="P79" s="179"/>
      <c r="Q79" s="179"/>
      <c r="R79" s="179"/>
      <c r="S79" s="179"/>
      <c r="T79" s="179"/>
      <c r="U79" s="179"/>
      <c r="V79" s="179"/>
      <c r="W79" s="179"/>
      <c r="X79" s="67" t="s">
        <v>34</v>
      </c>
      <c r="Y79" s="206">
        <f>ROUND(IF(Y75+Y76+Y77+Y78-Y73&gt;0,Y75+Y76+Y77+Y78-Y73,0),0)</f>
        <v>0</v>
      </c>
      <c r="Z79" s="206"/>
      <c r="AA79" s="206"/>
      <c r="AB79" s="206"/>
      <c r="AC79" s="206"/>
      <c r="AD79" s="4"/>
      <c r="AJ79" s="32"/>
      <c r="AK79" s="32"/>
      <c r="AT79" s="4"/>
      <c r="AU79" s="4"/>
    </row>
    <row r="80" spans="1:37" s="20" customFormat="1" ht="12.75">
      <c r="A80" s="1">
        <v>78</v>
      </c>
      <c r="B80" s="207" t="s">
        <v>65</v>
      </c>
      <c r="C80" s="207"/>
      <c r="D80" s="207"/>
      <c r="E80" s="208" t="s">
        <v>72</v>
      </c>
      <c r="F80" s="208"/>
      <c r="G80" s="208"/>
      <c r="H80" s="208"/>
      <c r="I80" s="208"/>
      <c r="J80" s="208"/>
      <c r="K80" s="208"/>
      <c r="L80" s="208"/>
      <c r="M80" s="208"/>
      <c r="N80" s="208"/>
      <c r="O80" s="208"/>
      <c r="P80" s="208"/>
      <c r="Q80" s="208"/>
      <c r="R80" s="208"/>
      <c r="S80" s="208"/>
      <c r="T80" s="208"/>
      <c r="U80" s="208"/>
      <c r="V80" s="208"/>
      <c r="W80" s="208"/>
      <c r="X80" s="67" t="s">
        <v>34</v>
      </c>
      <c r="Y80" s="197"/>
      <c r="Z80" s="197"/>
      <c r="AA80" s="197"/>
      <c r="AB80" s="197"/>
      <c r="AC80" s="197"/>
      <c r="AE80" s="22"/>
      <c r="AF80" s="32"/>
      <c r="AG80" s="32"/>
      <c r="AH80" s="32"/>
      <c r="AI80" s="4"/>
      <c r="AJ80" s="34"/>
      <c r="AK80" s="35"/>
    </row>
    <row r="81" spans="1:37" ht="12.75">
      <c r="A81" s="2">
        <v>79</v>
      </c>
      <c r="B81" s="131" t="s">
        <v>66</v>
      </c>
      <c r="C81" s="131"/>
      <c r="D81" s="131"/>
      <c r="E81" s="179" t="s">
        <v>73</v>
      </c>
      <c r="F81" s="179"/>
      <c r="G81" s="179"/>
      <c r="H81" s="179"/>
      <c r="I81" s="179"/>
      <c r="J81" s="179"/>
      <c r="K81" s="179"/>
      <c r="L81" s="179"/>
      <c r="M81" s="179"/>
      <c r="N81" s="179"/>
      <c r="O81" s="179"/>
      <c r="P81" s="179"/>
      <c r="Q81" s="179"/>
      <c r="R81" s="179"/>
      <c r="S81" s="179"/>
      <c r="T81" s="179"/>
      <c r="U81" s="179"/>
      <c r="V81" s="179"/>
      <c r="W81" s="179"/>
      <c r="X81" s="67" t="s">
        <v>34</v>
      </c>
      <c r="Y81" s="206">
        <f>ROUND(IF(Y79-Y80&gt;0,Y79-Y80,0),0)</f>
        <v>0</v>
      </c>
      <c r="Z81" s="206"/>
      <c r="AA81" s="206"/>
      <c r="AB81" s="206"/>
      <c r="AC81" s="206"/>
      <c r="AD81" s="4"/>
      <c r="AF81" s="20"/>
      <c r="AG81" s="20"/>
      <c r="AH81" s="33"/>
      <c r="AJ81" s="34"/>
      <c r="AK81" s="35"/>
    </row>
    <row r="82" spans="1:34" ht="12.75">
      <c r="A82" s="1">
        <v>80</v>
      </c>
      <c r="B82" s="131">
        <v>12</v>
      </c>
      <c r="C82" s="131"/>
      <c r="D82" s="131"/>
      <c r="E82" s="179" t="s">
        <v>74</v>
      </c>
      <c r="F82" s="179"/>
      <c r="G82" s="179"/>
      <c r="H82" s="179"/>
      <c r="I82" s="179"/>
      <c r="J82" s="179"/>
      <c r="K82" s="179"/>
      <c r="L82" s="179"/>
      <c r="M82" s="179"/>
      <c r="N82" s="179"/>
      <c r="O82" s="179"/>
      <c r="P82" s="179"/>
      <c r="Q82" s="179"/>
      <c r="R82" s="179"/>
      <c r="S82" s="179"/>
      <c r="T82" s="179"/>
      <c r="U82" s="179"/>
      <c r="V82" s="179"/>
      <c r="W82" s="179"/>
      <c r="X82" s="67" t="s">
        <v>34</v>
      </c>
      <c r="Y82" s="206">
        <f>ROUND(IF(Y73-Y75-Y76-Y77-Y78&gt;0,Y73-Y75-Y76-Y77-Y78,0),0)</f>
        <v>0</v>
      </c>
      <c r="Z82" s="206"/>
      <c r="AA82" s="206"/>
      <c r="AB82" s="206"/>
      <c r="AC82" s="206"/>
      <c r="AD82" s="4"/>
      <c r="AF82" s="20"/>
      <c r="AH82" s="33"/>
    </row>
    <row r="83" spans="1:32" ht="14.25" customHeight="1">
      <c r="A83" s="2">
        <v>81</v>
      </c>
      <c r="B83" s="131" t="s">
        <v>65</v>
      </c>
      <c r="C83" s="131"/>
      <c r="D83" s="131"/>
      <c r="E83" s="179" t="s">
        <v>166</v>
      </c>
      <c r="F83" s="179"/>
      <c r="G83" s="179"/>
      <c r="H83" s="179"/>
      <c r="I83" s="179"/>
      <c r="J83" s="179"/>
      <c r="K83" s="179"/>
      <c r="L83" s="179"/>
      <c r="M83" s="179"/>
      <c r="N83" s="179"/>
      <c r="O83" s="179"/>
      <c r="P83" s="179"/>
      <c r="Q83" s="179"/>
      <c r="R83" s="179"/>
      <c r="S83" s="179"/>
      <c r="T83" s="179"/>
      <c r="U83" s="179"/>
      <c r="V83" s="179"/>
      <c r="W83" s="179"/>
      <c r="X83" s="67" t="s">
        <v>34</v>
      </c>
      <c r="Y83" s="209"/>
      <c r="Z83" s="209"/>
      <c r="AA83" s="209"/>
      <c r="AB83" s="209"/>
      <c r="AC83" s="209"/>
      <c r="AD83" s="4"/>
      <c r="AF83" s="32"/>
    </row>
    <row r="84" spans="1:30" ht="16.5" customHeight="1">
      <c r="A84" s="2">
        <v>83</v>
      </c>
      <c r="B84" s="131" t="s">
        <v>66</v>
      </c>
      <c r="C84" s="131"/>
      <c r="D84" s="131"/>
      <c r="E84" s="179" t="s">
        <v>146</v>
      </c>
      <c r="F84" s="179"/>
      <c r="G84" s="179"/>
      <c r="H84" s="179"/>
      <c r="I84" s="179"/>
      <c r="J84" s="179"/>
      <c r="K84" s="179"/>
      <c r="L84" s="179"/>
      <c r="M84" s="179"/>
      <c r="N84" s="179"/>
      <c r="O84" s="179"/>
      <c r="P84" s="179"/>
      <c r="Q84" s="179"/>
      <c r="R84" s="179"/>
      <c r="S84" s="179"/>
      <c r="T84" s="179"/>
      <c r="U84" s="179"/>
      <c r="V84" s="179"/>
      <c r="W84" s="179"/>
      <c r="X84" s="67" t="s">
        <v>34</v>
      </c>
      <c r="Y84" s="210"/>
      <c r="Z84" s="210"/>
      <c r="AA84" s="210"/>
      <c r="AB84" s="210"/>
      <c r="AC84" s="210"/>
      <c r="AD84" s="4"/>
    </row>
    <row r="85" spans="1:29" ht="12.75">
      <c r="A85" s="1">
        <v>84</v>
      </c>
      <c r="B85" s="130" t="s">
        <v>165</v>
      </c>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row>
    <row r="86" spans="1:29" ht="17.25" customHeight="1">
      <c r="A86" s="2">
        <v>85</v>
      </c>
      <c r="B86" s="103" t="s">
        <v>75</v>
      </c>
      <c r="C86" s="103"/>
      <c r="D86" s="103"/>
      <c r="E86" s="103"/>
      <c r="F86" s="103"/>
      <c r="G86" s="138" t="s">
        <v>76</v>
      </c>
      <c r="H86" s="138"/>
      <c r="I86" s="138"/>
      <c r="J86" s="138"/>
      <c r="K86" s="138"/>
      <c r="L86" s="138"/>
      <c r="M86" s="138"/>
      <c r="N86" s="138"/>
      <c r="O86" s="138" t="s">
        <v>77</v>
      </c>
      <c r="P86" s="138"/>
      <c r="Q86" s="138"/>
      <c r="R86" s="138"/>
      <c r="S86" s="138" t="s">
        <v>78</v>
      </c>
      <c r="T86" s="138"/>
      <c r="U86" s="138"/>
      <c r="V86" s="138"/>
      <c r="W86" s="138"/>
      <c r="X86" s="138"/>
      <c r="Y86" s="138" t="s">
        <v>79</v>
      </c>
      <c r="Z86" s="138"/>
      <c r="AA86" s="138"/>
      <c r="AB86" s="138"/>
      <c r="AC86" s="138"/>
    </row>
    <row r="87" spans="1:29" ht="15.75" customHeight="1">
      <c r="A87" s="1">
        <v>86</v>
      </c>
      <c r="B87" s="211"/>
      <c r="C87" s="211"/>
      <c r="D87" s="211"/>
      <c r="E87" s="211"/>
      <c r="F87" s="211"/>
      <c r="G87" s="110"/>
      <c r="H87" s="110"/>
      <c r="I87" s="110"/>
      <c r="J87" s="110"/>
      <c r="K87" s="110"/>
      <c r="L87" s="110"/>
      <c r="M87" s="110"/>
      <c r="N87" s="110"/>
      <c r="O87" s="95"/>
      <c r="P87" s="95"/>
      <c r="Q87" s="95"/>
      <c r="R87" s="95"/>
      <c r="S87" s="128"/>
      <c r="T87" s="128"/>
      <c r="U87" s="128"/>
      <c r="V87" s="128"/>
      <c r="W87" s="128"/>
      <c r="X87" s="128"/>
      <c r="Y87" s="128"/>
      <c r="Z87" s="128"/>
      <c r="AA87" s="128"/>
      <c r="AB87" s="128"/>
      <c r="AC87" s="128"/>
    </row>
    <row r="88" spans="1:29" ht="15" customHeight="1">
      <c r="A88" s="2">
        <v>87</v>
      </c>
      <c r="B88" s="211"/>
      <c r="C88" s="211"/>
      <c r="D88" s="211"/>
      <c r="E88" s="211"/>
      <c r="F88" s="211"/>
      <c r="G88" s="110"/>
      <c r="H88" s="110"/>
      <c r="I88" s="110"/>
      <c r="J88" s="110"/>
      <c r="K88" s="110"/>
      <c r="L88" s="110"/>
      <c r="M88" s="110"/>
      <c r="N88" s="110"/>
      <c r="O88" s="95"/>
      <c r="P88" s="95"/>
      <c r="Q88" s="95"/>
      <c r="R88" s="95"/>
      <c r="S88" s="128"/>
      <c r="T88" s="128"/>
      <c r="U88" s="128"/>
      <c r="V88" s="128"/>
      <c r="W88" s="128"/>
      <c r="X88" s="128"/>
      <c r="Y88" s="128"/>
      <c r="Z88" s="128"/>
      <c r="AA88" s="128"/>
      <c r="AB88" s="128"/>
      <c r="AC88" s="128"/>
    </row>
    <row r="89" spans="1:29" ht="15" customHeight="1">
      <c r="A89" s="1">
        <v>88</v>
      </c>
      <c r="B89" s="211"/>
      <c r="C89" s="211"/>
      <c r="D89" s="211"/>
      <c r="E89" s="211"/>
      <c r="F89" s="211"/>
      <c r="G89" s="110"/>
      <c r="H89" s="110"/>
      <c r="I89" s="110"/>
      <c r="J89" s="110"/>
      <c r="K89" s="110"/>
      <c r="L89" s="110"/>
      <c r="M89" s="110"/>
      <c r="N89" s="110"/>
      <c r="O89" s="95"/>
      <c r="P89" s="95"/>
      <c r="Q89" s="95"/>
      <c r="R89" s="95"/>
      <c r="S89" s="128"/>
      <c r="T89" s="128"/>
      <c r="U89" s="128"/>
      <c r="V89" s="128"/>
      <c r="W89" s="128"/>
      <c r="X89" s="128"/>
      <c r="Y89" s="128"/>
      <c r="Z89" s="128"/>
      <c r="AA89" s="128"/>
      <c r="AB89" s="128"/>
      <c r="AC89" s="128"/>
    </row>
    <row r="90" spans="1:29" ht="15" customHeight="1">
      <c r="A90" s="2">
        <v>89</v>
      </c>
      <c r="B90" s="211"/>
      <c r="C90" s="211"/>
      <c r="D90" s="211"/>
      <c r="E90" s="211"/>
      <c r="F90" s="211"/>
      <c r="G90" s="110"/>
      <c r="H90" s="110"/>
      <c r="I90" s="110"/>
      <c r="J90" s="110"/>
      <c r="K90" s="110"/>
      <c r="L90" s="110"/>
      <c r="M90" s="110"/>
      <c r="N90" s="110"/>
      <c r="O90" s="95"/>
      <c r="P90" s="95"/>
      <c r="Q90" s="95"/>
      <c r="R90" s="95"/>
      <c r="S90" s="128"/>
      <c r="T90" s="128"/>
      <c r="U90" s="128"/>
      <c r="V90" s="128"/>
      <c r="W90" s="128"/>
      <c r="X90" s="128"/>
      <c r="Y90" s="128"/>
      <c r="Z90" s="128"/>
      <c r="AA90" s="128"/>
      <c r="AB90" s="128"/>
      <c r="AC90" s="128"/>
    </row>
    <row r="91" spans="1:29" ht="15" customHeight="1">
      <c r="A91" s="1">
        <v>90</v>
      </c>
      <c r="B91" s="211"/>
      <c r="C91" s="211"/>
      <c r="D91" s="211"/>
      <c r="E91" s="211"/>
      <c r="F91" s="211"/>
      <c r="G91" s="110"/>
      <c r="H91" s="110"/>
      <c r="I91" s="110"/>
      <c r="J91" s="110"/>
      <c r="K91" s="110"/>
      <c r="L91" s="110"/>
      <c r="M91" s="110"/>
      <c r="N91" s="110"/>
      <c r="O91" s="95"/>
      <c r="P91" s="95"/>
      <c r="Q91" s="95"/>
      <c r="R91" s="95"/>
      <c r="S91" s="128"/>
      <c r="T91" s="128"/>
      <c r="U91" s="128"/>
      <c r="V91" s="128"/>
      <c r="W91" s="128"/>
      <c r="X91" s="128"/>
      <c r="Y91" s="128"/>
      <c r="Z91" s="128"/>
      <c r="AA91" s="128"/>
      <c r="AB91" s="128"/>
      <c r="AC91" s="128"/>
    </row>
    <row r="92" spans="1:29" ht="15" customHeight="1">
      <c r="A92" s="2">
        <v>91</v>
      </c>
      <c r="B92" s="211"/>
      <c r="C92" s="211"/>
      <c r="D92" s="211"/>
      <c r="E92" s="211"/>
      <c r="F92" s="211"/>
      <c r="G92" s="110"/>
      <c r="H92" s="110"/>
      <c r="I92" s="110"/>
      <c r="J92" s="110"/>
      <c r="K92" s="110"/>
      <c r="L92" s="110"/>
      <c r="M92" s="110"/>
      <c r="N92" s="110"/>
      <c r="O92" s="95"/>
      <c r="P92" s="95"/>
      <c r="Q92" s="95"/>
      <c r="R92" s="95"/>
      <c r="S92" s="128"/>
      <c r="T92" s="128"/>
      <c r="U92" s="128"/>
      <c r="V92" s="128"/>
      <c r="W92" s="128"/>
      <c r="X92" s="128"/>
      <c r="Y92" s="128"/>
      <c r="Z92" s="128"/>
      <c r="AA92" s="128"/>
      <c r="AB92" s="128"/>
      <c r="AC92" s="128"/>
    </row>
    <row r="93" spans="1:29" ht="17.25" customHeight="1">
      <c r="A93" s="1">
        <v>92</v>
      </c>
      <c r="B93" s="211"/>
      <c r="C93" s="211"/>
      <c r="D93" s="211"/>
      <c r="E93" s="211"/>
      <c r="F93" s="211"/>
      <c r="G93" s="110"/>
      <c r="H93" s="110"/>
      <c r="I93" s="110"/>
      <c r="J93" s="110"/>
      <c r="K93" s="110"/>
      <c r="L93" s="110"/>
      <c r="M93" s="110"/>
      <c r="N93" s="110"/>
      <c r="O93" s="95"/>
      <c r="P93" s="95"/>
      <c r="Q93" s="95"/>
      <c r="R93" s="95"/>
      <c r="S93" s="128"/>
      <c r="T93" s="128"/>
      <c r="U93" s="128"/>
      <c r="V93" s="128"/>
      <c r="W93" s="128"/>
      <c r="X93" s="128"/>
      <c r="Y93" s="128"/>
      <c r="Z93" s="128"/>
      <c r="AA93" s="128"/>
      <c r="AB93" s="128"/>
      <c r="AC93" s="128"/>
    </row>
    <row r="94" spans="1:29" ht="15" customHeight="1">
      <c r="A94" s="2">
        <v>93</v>
      </c>
      <c r="B94" s="211"/>
      <c r="C94" s="211"/>
      <c r="D94" s="211"/>
      <c r="E94" s="211"/>
      <c r="F94" s="211"/>
      <c r="G94" s="128"/>
      <c r="H94" s="128"/>
      <c r="I94" s="128"/>
      <c r="J94" s="128"/>
      <c r="K94" s="128"/>
      <c r="L94" s="128"/>
      <c r="M94" s="128"/>
      <c r="N94" s="128"/>
      <c r="O94" s="95"/>
      <c r="P94" s="95"/>
      <c r="Q94" s="95"/>
      <c r="R94" s="95"/>
      <c r="S94" s="128"/>
      <c r="T94" s="128"/>
      <c r="U94" s="128"/>
      <c r="V94" s="128"/>
      <c r="W94" s="128"/>
      <c r="X94" s="128"/>
      <c r="Y94" s="128"/>
      <c r="Z94" s="128"/>
      <c r="AA94" s="128"/>
      <c r="AB94" s="128"/>
      <c r="AC94" s="128"/>
    </row>
    <row r="95" spans="1:29" ht="16.5" customHeight="1">
      <c r="A95" s="1">
        <v>94</v>
      </c>
      <c r="B95" s="106"/>
      <c r="C95" s="106"/>
      <c r="D95" s="106"/>
      <c r="E95" s="106"/>
      <c r="F95" s="106"/>
      <c r="G95" s="212"/>
      <c r="H95" s="212"/>
      <c r="I95" s="212"/>
      <c r="J95" s="212"/>
      <c r="K95" s="212"/>
      <c r="L95" s="212"/>
      <c r="M95" s="212"/>
      <c r="N95" s="212"/>
      <c r="O95" s="95"/>
      <c r="P95" s="95"/>
      <c r="Q95" s="95"/>
      <c r="R95" s="95"/>
      <c r="S95" s="128"/>
      <c r="T95" s="128"/>
      <c r="U95" s="128"/>
      <c r="V95" s="128"/>
      <c r="W95" s="128"/>
      <c r="X95" s="128"/>
      <c r="Y95" s="128"/>
      <c r="Z95" s="128"/>
      <c r="AA95" s="128"/>
      <c r="AB95" s="128"/>
      <c r="AC95" s="128"/>
    </row>
    <row r="96" spans="1:29" ht="15.75" customHeight="1">
      <c r="A96" s="2">
        <v>95</v>
      </c>
      <c r="B96" s="126"/>
      <c r="C96" s="126"/>
      <c r="D96" s="126"/>
      <c r="E96" s="126"/>
      <c r="F96" s="126"/>
      <c r="G96" s="127"/>
      <c r="H96" s="127"/>
      <c r="I96" s="127"/>
      <c r="J96" s="127"/>
      <c r="K96" s="127"/>
      <c r="L96" s="127"/>
      <c r="M96" s="127"/>
      <c r="N96" s="127"/>
      <c r="O96" s="95"/>
      <c r="P96" s="95"/>
      <c r="Q96" s="95"/>
      <c r="R96" s="95"/>
      <c r="S96" s="128"/>
      <c r="T96" s="128"/>
      <c r="U96" s="128"/>
      <c r="V96" s="128"/>
      <c r="W96" s="128"/>
      <c r="X96" s="128"/>
      <c r="Y96" s="128"/>
      <c r="Z96" s="128"/>
      <c r="AA96" s="128"/>
      <c r="AB96" s="128"/>
      <c r="AC96" s="128"/>
    </row>
    <row r="97" spans="1:29" ht="17.25" customHeight="1">
      <c r="A97" s="1">
        <v>96</v>
      </c>
      <c r="B97" s="106"/>
      <c r="C97" s="106"/>
      <c r="D97" s="106"/>
      <c r="E97" s="106"/>
      <c r="F97" s="106"/>
      <c r="G97" s="129"/>
      <c r="H97" s="129"/>
      <c r="I97" s="129"/>
      <c r="J97" s="129"/>
      <c r="K97" s="129"/>
      <c r="L97" s="129"/>
      <c r="M97" s="129"/>
      <c r="N97" s="129"/>
      <c r="O97" s="95"/>
      <c r="P97" s="95"/>
      <c r="Q97" s="95"/>
      <c r="R97" s="95"/>
      <c r="S97" s="128"/>
      <c r="T97" s="128"/>
      <c r="U97" s="128"/>
      <c r="V97" s="128"/>
      <c r="W97" s="128"/>
      <c r="X97" s="128"/>
      <c r="Y97" s="128"/>
      <c r="Z97" s="128"/>
      <c r="AA97" s="128"/>
      <c r="AB97" s="128"/>
      <c r="AC97" s="128"/>
    </row>
    <row r="98" spans="1:29" ht="17.25" customHeight="1">
      <c r="A98" s="2">
        <v>97</v>
      </c>
      <c r="B98" s="106"/>
      <c r="C98" s="106"/>
      <c r="D98" s="106"/>
      <c r="E98" s="106"/>
      <c r="F98" s="106"/>
      <c r="G98" s="109"/>
      <c r="H98" s="109"/>
      <c r="I98" s="109"/>
      <c r="J98" s="109"/>
      <c r="K98" s="109"/>
      <c r="L98" s="109"/>
      <c r="M98" s="109"/>
      <c r="N98" s="109"/>
      <c r="O98" s="95"/>
      <c r="P98" s="95"/>
      <c r="Q98" s="95"/>
      <c r="R98" s="95"/>
      <c r="S98" s="128"/>
      <c r="T98" s="128"/>
      <c r="U98" s="128"/>
      <c r="V98" s="128"/>
      <c r="W98" s="128"/>
      <c r="X98" s="128"/>
      <c r="Y98" s="128"/>
      <c r="Z98" s="128"/>
      <c r="AA98" s="128"/>
      <c r="AB98" s="128"/>
      <c r="AC98" s="128"/>
    </row>
    <row r="99" spans="1:29" ht="17.25" customHeight="1">
      <c r="A99" s="1">
        <v>98</v>
      </c>
      <c r="B99" s="103" t="s">
        <v>57</v>
      </c>
      <c r="C99" s="103"/>
      <c r="D99" s="103"/>
      <c r="E99" s="103"/>
      <c r="F99" s="103"/>
      <c r="G99" s="108">
        <f>ROUND(SUM(G87:N98),0)</f>
        <v>0</v>
      </c>
      <c r="H99" s="108"/>
      <c r="I99" s="108"/>
      <c r="J99" s="108"/>
      <c r="K99" s="108"/>
      <c r="L99" s="108"/>
      <c r="M99" s="108"/>
      <c r="N99" s="108"/>
      <c r="O99" s="160"/>
      <c r="P99" s="160"/>
      <c r="Q99" s="160"/>
      <c r="R99" s="160"/>
      <c r="S99" s="160"/>
      <c r="T99" s="160"/>
      <c r="U99" s="160"/>
      <c r="V99" s="160"/>
      <c r="W99" s="160"/>
      <c r="X99" s="160"/>
      <c r="Y99" s="160"/>
      <c r="Z99" s="160"/>
      <c r="AA99" s="160"/>
      <c r="AB99" s="160"/>
      <c r="AC99" s="160"/>
    </row>
    <row r="100" spans="1:29" ht="17.25" customHeight="1">
      <c r="A100" s="2">
        <v>99</v>
      </c>
      <c r="B100" s="130" t="s">
        <v>80</v>
      </c>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row>
    <row r="101" spans="1:29" ht="17.25" customHeight="1">
      <c r="A101" s="1">
        <v>100</v>
      </c>
      <c r="B101" s="103" t="s">
        <v>81</v>
      </c>
      <c r="C101" s="103"/>
      <c r="D101" s="103"/>
      <c r="E101" s="103"/>
      <c r="F101" s="103"/>
      <c r="G101" s="103"/>
      <c r="H101" s="103"/>
      <c r="I101" s="103"/>
      <c r="J101" s="103"/>
      <c r="K101" s="103"/>
      <c r="L101" s="103"/>
      <c r="M101" s="103"/>
      <c r="N101" s="103"/>
      <c r="O101" s="138" t="s">
        <v>82</v>
      </c>
      <c r="P101" s="138"/>
      <c r="Q101" s="138"/>
      <c r="R101" s="138"/>
      <c r="S101" s="138"/>
      <c r="T101" s="138"/>
      <c r="U101" s="138"/>
      <c r="V101" s="138"/>
      <c r="W101" s="138"/>
      <c r="X101" s="138"/>
      <c r="Y101" s="138" t="s">
        <v>83</v>
      </c>
      <c r="Z101" s="138"/>
      <c r="AA101" s="138"/>
      <c r="AB101" s="138"/>
      <c r="AC101" s="138"/>
    </row>
    <row r="102" spans="1:29" ht="12.75">
      <c r="A102" s="2">
        <v>101</v>
      </c>
      <c r="B102" s="105"/>
      <c r="C102" s="105"/>
      <c r="D102" s="105"/>
      <c r="E102" s="105"/>
      <c r="F102" s="105"/>
      <c r="G102" s="105"/>
      <c r="H102" s="105"/>
      <c r="I102" s="105"/>
      <c r="J102" s="105"/>
      <c r="K102" s="105"/>
      <c r="L102" s="105"/>
      <c r="M102" s="105"/>
      <c r="N102" s="105"/>
      <c r="O102" s="110"/>
      <c r="P102" s="110"/>
      <c r="Q102" s="110"/>
      <c r="R102" s="110"/>
      <c r="S102" s="110"/>
      <c r="T102" s="110"/>
      <c r="U102" s="110"/>
      <c r="V102" s="110"/>
      <c r="W102" s="110"/>
      <c r="X102" s="110"/>
      <c r="Y102" s="95"/>
      <c r="Z102" s="95"/>
      <c r="AA102" s="95"/>
      <c r="AB102" s="95"/>
      <c r="AC102" s="95"/>
    </row>
    <row r="103" spans="1:45" s="5" customFormat="1" ht="15" customHeight="1">
      <c r="A103" s="1">
        <v>102</v>
      </c>
      <c r="B103" s="105"/>
      <c r="C103" s="105"/>
      <c r="D103" s="105"/>
      <c r="E103" s="105"/>
      <c r="F103" s="105"/>
      <c r="G103" s="105"/>
      <c r="H103" s="105"/>
      <c r="I103" s="105"/>
      <c r="J103" s="105"/>
      <c r="K103" s="105"/>
      <c r="L103" s="105"/>
      <c r="M103" s="105"/>
      <c r="N103" s="105"/>
      <c r="O103" s="110"/>
      <c r="P103" s="110"/>
      <c r="Q103" s="110"/>
      <c r="R103" s="110"/>
      <c r="S103" s="110"/>
      <c r="T103" s="110"/>
      <c r="U103" s="110"/>
      <c r="V103" s="110"/>
      <c r="W103" s="110"/>
      <c r="X103" s="110"/>
      <c r="Y103" s="95"/>
      <c r="Z103" s="95"/>
      <c r="AA103" s="95"/>
      <c r="AB103" s="95"/>
      <c r="AC103" s="95"/>
      <c r="AE103" s="22"/>
      <c r="AF103" s="4"/>
      <c r="AG103" s="4"/>
      <c r="AH103" s="4"/>
      <c r="AI103" s="4"/>
      <c r="AJ103" s="23"/>
      <c r="AK103" s="23"/>
      <c r="AL103" s="23"/>
      <c r="AM103" s="23"/>
      <c r="AN103" s="23"/>
      <c r="AO103" s="23"/>
      <c r="AP103" s="23"/>
      <c r="AQ103" s="23"/>
      <c r="AR103" s="23"/>
      <c r="AS103" s="23"/>
    </row>
    <row r="104" spans="1:45" s="6" customFormat="1" ht="15" customHeight="1">
      <c r="A104" s="2">
        <v>103</v>
      </c>
      <c r="B104" s="105"/>
      <c r="C104" s="105"/>
      <c r="D104" s="105"/>
      <c r="E104" s="105"/>
      <c r="F104" s="105"/>
      <c r="G104" s="105"/>
      <c r="H104" s="105"/>
      <c r="I104" s="105"/>
      <c r="J104" s="105"/>
      <c r="K104" s="105"/>
      <c r="L104" s="105"/>
      <c r="M104" s="105"/>
      <c r="N104" s="105"/>
      <c r="O104" s="110"/>
      <c r="P104" s="110"/>
      <c r="Q104" s="110"/>
      <c r="R104" s="110"/>
      <c r="S104" s="110"/>
      <c r="T104" s="110"/>
      <c r="U104" s="110"/>
      <c r="V104" s="110"/>
      <c r="W104" s="110"/>
      <c r="X104" s="110"/>
      <c r="Y104" s="95"/>
      <c r="Z104" s="95"/>
      <c r="AA104" s="95"/>
      <c r="AB104" s="95"/>
      <c r="AC104" s="95"/>
      <c r="AE104" s="22"/>
      <c r="AF104" s="23"/>
      <c r="AG104" s="23"/>
      <c r="AH104" s="23"/>
      <c r="AI104" s="23"/>
      <c r="AJ104" s="24"/>
      <c r="AK104" s="24"/>
      <c r="AL104" s="24"/>
      <c r="AM104" s="24"/>
      <c r="AN104" s="24"/>
      <c r="AO104" s="24"/>
      <c r="AP104" s="24"/>
      <c r="AQ104" s="24"/>
      <c r="AR104" s="24"/>
      <c r="AS104" s="24"/>
    </row>
    <row r="105" spans="1:45" s="6" customFormat="1" ht="18.75" customHeight="1">
      <c r="A105" s="1">
        <v>104</v>
      </c>
      <c r="B105" s="107"/>
      <c r="C105" s="107"/>
      <c r="D105" s="107"/>
      <c r="E105" s="107"/>
      <c r="F105" s="107"/>
      <c r="G105" s="107"/>
      <c r="H105" s="107"/>
      <c r="I105" s="107"/>
      <c r="J105" s="107"/>
      <c r="K105" s="107"/>
      <c r="L105" s="107"/>
      <c r="M105" s="107"/>
      <c r="N105" s="107"/>
      <c r="O105" s="110"/>
      <c r="P105" s="110"/>
      <c r="Q105" s="110"/>
      <c r="R105" s="110"/>
      <c r="S105" s="110"/>
      <c r="T105" s="110"/>
      <c r="U105" s="110"/>
      <c r="V105" s="110"/>
      <c r="W105" s="110"/>
      <c r="X105" s="110"/>
      <c r="Y105" s="95"/>
      <c r="Z105" s="95"/>
      <c r="AA105" s="95"/>
      <c r="AB105" s="95"/>
      <c r="AC105" s="95"/>
      <c r="AE105" s="22"/>
      <c r="AF105" s="24"/>
      <c r="AG105" s="24"/>
      <c r="AH105" s="24"/>
      <c r="AI105" s="24"/>
      <c r="AJ105" s="24"/>
      <c r="AK105" s="24"/>
      <c r="AL105" s="24"/>
      <c r="AM105" s="24"/>
      <c r="AN105" s="24"/>
      <c r="AO105" s="24"/>
      <c r="AP105" s="24"/>
      <c r="AQ105" s="24"/>
      <c r="AR105" s="24"/>
      <c r="AS105" s="24"/>
    </row>
    <row r="106" spans="1:45" s="6" customFormat="1" ht="18.75" customHeight="1">
      <c r="A106" s="2">
        <v>105</v>
      </c>
      <c r="B106" s="107"/>
      <c r="C106" s="107"/>
      <c r="D106" s="107"/>
      <c r="E106" s="107"/>
      <c r="F106" s="107"/>
      <c r="G106" s="107"/>
      <c r="H106" s="107"/>
      <c r="I106" s="107"/>
      <c r="J106" s="107"/>
      <c r="K106" s="107"/>
      <c r="L106" s="107"/>
      <c r="M106" s="107"/>
      <c r="N106" s="107"/>
      <c r="O106" s="110"/>
      <c r="P106" s="110"/>
      <c r="Q106" s="110"/>
      <c r="R106" s="110"/>
      <c r="S106" s="110"/>
      <c r="T106" s="110"/>
      <c r="U106" s="110"/>
      <c r="V106" s="110"/>
      <c r="W106" s="110"/>
      <c r="X106" s="110"/>
      <c r="Y106" s="95"/>
      <c r="Z106" s="95"/>
      <c r="AA106" s="95"/>
      <c r="AB106" s="95"/>
      <c r="AC106" s="95"/>
      <c r="AE106" s="22"/>
      <c r="AF106" s="24"/>
      <c r="AG106" s="24"/>
      <c r="AH106" s="24"/>
      <c r="AI106" s="24"/>
      <c r="AJ106" s="24"/>
      <c r="AK106" s="24"/>
      <c r="AL106" s="24"/>
      <c r="AM106" s="24"/>
      <c r="AN106" s="24"/>
      <c r="AO106" s="24"/>
      <c r="AP106" s="24"/>
      <c r="AQ106" s="24"/>
      <c r="AR106" s="24"/>
      <c r="AS106" s="24"/>
    </row>
    <row r="107" spans="1:45" s="6" customFormat="1" ht="16.5" customHeight="1" hidden="1">
      <c r="A107" s="1">
        <v>106</v>
      </c>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95"/>
      <c r="Z107" s="95"/>
      <c r="AA107" s="95"/>
      <c r="AB107" s="95"/>
      <c r="AC107" s="95"/>
      <c r="AE107" s="22"/>
      <c r="AF107" s="24"/>
      <c r="AG107" s="24"/>
      <c r="AH107" s="24"/>
      <c r="AI107" s="24"/>
      <c r="AJ107" s="24"/>
      <c r="AK107" s="24"/>
      <c r="AL107" s="24"/>
      <c r="AM107" s="24"/>
      <c r="AN107" s="24"/>
      <c r="AO107" s="24"/>
      <c r="AP107" s="24"/>
      <c r="AQ107" s="24"/>
      <c r="AR107" s="24"/>
      <c r="AS107" s="24"/>
    </row>
    <row r="108" spans="1:35" ht="12.75">
      <c r="A108" s="2">
        <v>107</v>
      </c>
      <c r="B108" s="214" t="s">
        <v>57</v>
      </c>
      <c r="C108" s="214"/>
      <c r="D108" s="214"/>
      <c r="E108" s="214"/>
      <c r="F108" s="214"/>
      <c r="G108" s="214"/>
      <c r="H108" s="214"/>
      <c r="I108" s="214"/>
      <c r="J108" s="214"/>
      <c r="K108" s="214"/>
      <c r="L108" s="214"/>
      <c r="M108" s="214"/>
      <c r="N108" s="214"/>
      <c r="O108" s="108">
        <f>ROUND(SUM(O102:X106),0)</f>
        <v>0</v>
      </c>
      <c r="P108" s="108"/>
      <c r="Q108" s="108"/>
      <c r="R108" s="108"/>
      <c r="S108" s="108"/>
      <c r="T108" s="108"/>
      <c r="U108" s="108"/>
      <c r="V108" s="108"/>
      <c r="W108" s="108"/>
      <c r="X108" s="108"/>
      <c r="Y108" s="137"/>
      <c r="Z108" s="137"/>
      <c r="AA108" s="137"/>
      <c r="AB108" s="137"/>
      <c r="AC108" s="137"/>
      <c r="AF108" s="24"/>
      <c r="AG108" s="24"/>
      <c r="AH108" s="24"/>
      <c r="AI108" s="24"/>
    </row>
    <row r="109" spans="1:45" s="7" customFormat="1" ht="15" customHeight="1">
      <c r="A109" s="1">
        <v>108</v>
      </c>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E109" s="22"/>
      <c r="AF109" s="4"/>
      <c r="AG109" s="4"/>
      <c r="AH109" s="4"/>
      <c r="AI109" s="4"/>
      <c r="AJ109" s="25"/>
      <c r="AK109" s="25"/>
      <c r="AL109" s="25"/>
      <c r="AM109" s="25"/>
      <c r="AN109" s="25"/>
      <c r="AO109" s="25"/>
      <c r="AP109" s="25"/>
      <c r="AQ109" s="25"/>
      <c r="AR109" s="25"/>
      <c r="AS109" s="25"/>
    </row>
    <row r="110" spans="1:35" ht="12.75">
      <c r="A110" s="2">
        <v>109</v>
      </c>
      <c r="B110" s="112" t="s">
        <v>147</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4"/>
      <c r="AF110" s="25"/>
      <c r="AG110" s="25"/>
      <c r="AH110" s="25"/>
      <c r="AI110" s="25"/>
    </row>
    <row r="111" spans="1:45" s="8" customFormat="1" ht="13.5" customHeight="1">
      <c r="A111" s="1">
        <v>110</v>
      </c>
      <c r="B111" s="115" t="s">
        <v>138</v>
      </c>
      <c r="C111" s="116"/>
      <c r="D111" s="116"/>
      <c r="E111" s="116"/>
      <c r="F111" s="116"/>
      <c r="G111" s="116"/>
      <c r="H111" s="117"/>
      <c r="I111" s="92" t="s">
        <v>25</v>
      </c>
      <c r="J111" s="92"/>
      <c r="K111" s="133"/>
      <c r="L111" s="133"/>
      <c r="M111" s="118" t="s">
        <v>26</v>
      </c>
      <c r="N111" s="119"/>
      <c r="O111" s="120"/>
      <c r="P111" s="133"/>
      <c r="Q111" s="133"/>
      <c r="R111" s="118" t="s">
        <v>27</v>
      </c>
      <c r="S111" s="119"/>
      <c r="T111" s="120"/>
      <c r="U111" s="133"/>
      <c r="V111" s="133"/>
      <c r="W111" s="118" t="s">
        <v>84</v>
      </c>
      <c r="X111" s="120"/>
      <c r="Y111" s="107"/>
      <c r="Z111" s="107"/>
      <c r="AA111" s="107"/>
      <c r="AB111" s="107"/>
      <c r="AC111" s="107"/>
      <c r="AE111" s="22"/>
      <c r="AF111" s="4"/>
      <c r="AG111" s="4"/>
      <c r="AH111" s="4"/>
      <c r="AI111" s="4"/>
      <c r="AJ111" s="26"/>
      <c r="AK111" s="26"/>
      <c r="AL111" s="26"/>
      <c r="AM111" s="26"/>
      <c r="AN111" s="26"/>
      <c r="AO111" s="26"/>
      <c r="AP111" s="26"/>
      <c r="AQ111" s="26"/>
      <c r="AR111" s="26"/>
      <c r="AS111" s="26"/>
    </row>
    <row r="112" spans="1:45" s="8" customFormat="1" ht="13.5" customHeight="1">
      <c r="A112" s="2">
        <v>111</v>
      </c>
      <c r="B112" s="115" t="s">
        <v>85</v>
      </c>
      <c r="C112" s="116"/>
      <c r="D112" s="116"/>
      <c r="E112" s="116"/>
      <c r="F112" s="116"/>
      <c r="G112" s="116"/>
      <c r="H112" s="116"/>
      <c r="I112" s="117"/>
      <c r="J112" s="104"/>
      <c r="K112" s="104"/>
      <c r="L112" s="104"/>
      <c r="M112" s="104"/>
      <c r="N112" s="104"/>
      <c r="O112" s="104"/>
      <c r="P112" s="104"/>
      <c r="Q112" s="104"/>
      <c r="R112" s="104"/>
      <c r="S112" s="104"/>
      <c r="T112" s="104"/>
      <c r="U112" s="134" t="s">
        <v>168</v>
      </c>
      <c r="V112" s="134"/>
      <c r="W112" s="134"/>
      <c r="X112" s="134"/>
      <c r="Y112" s="111"/>
      <c r="Z112" s="111"/>
      <c r="AA112" s="111"/>
      <c r="AB112" s="111"/>
      <c r="AC112" s="111"/>
      <c r="AE112" s="22"/>
      <c r="AF112" s="26"/>
      <c r="AG112" s="26"/>
      <c r="AH112" s="26"/>
      <c r="AI112" s="26"/>
      <c r="AJ112" s="26"/>
      <c r="AK112" s="26"/>
      <c r="AL112" s="26"/>
      <c r="AM112" s="26"/>
      <c r="AN112" s="26"/>
      <c r="AO112" s="26"/>
      <c r="AP112" s="26"/>
      <c r="AQ112" s="26"/>
      <c r="AR112" s="26"/>
      <c r="AS112" s="26"/>
    </row>
    <row r="113" spans="1:45" s="8" customFormat="1" ht="13.5" customHeight="1">
      <c r="A113" s="1">
        <v>112</v>
      </c>
      <c r="B113" s="221" t="s">
        <v>86</v>
      </c>
      <c r="C113" s="222"/>
      <c r="D113" s="222"/>
      <c r="E113" s="222"/>
      <c r="F113" s="222"/>
      <c r="G113" s="222"/>
      <c r="H113" s="222"/>
      <c r="I113" s="223"/>
      <c r="J113" s="104"/>
      <c r="K113" s="104"/>
      <c r="L113" s="104"/>
      <c r="M113" s="104"/>
      <c r="N113" s="104"/>
      <c r="O113" s="104"/>
      <c r="P113" s="104"/>
      <c r="Q113" s="104"/>
      <c r="R113" s="104"/>
      <c r="S113" s="104"/>
      <c r="T113" s="104"/>
      <c r="U113" s="220" t="s">
        <v>149</v>
      </c>
      <c r="V113" s="220"/>
      <c r="W113" s="220"/>
      <c r="X113" s="220"/>
      <c r="Y113" s="124"/>
      <c r="Z113" s="124"/>
      <c r="AA113" s="124"/>
      <c r="AB113" s="124"/>
      <c r="AC113" s="124"/>
      <c r="AE113" s="22"/>
      <c r="AF113" s="26"/>
      <c r="AG113" s="26"/>
      <c r="AH113" s="26"/>
      <c r="AI113" s="26"/>
      <c r="AJ113" s="26"/>
      <c r="AK113" s="26"/>
      <c r="AL113" s="26"/>
      <c r="AM113" s="26"/>
      <c r="AN113" s="26"/>
      <c r="AO113" s="26"/>
      <c r="AP113" s="26"/>
      <c r="AQ113" s="26"/>
      <c r="AR113" s="26"/>
      <c r="AS113" s="26"/>
    </row>
    <row r="114" spans="1:35" ht="19.5" customHeight="1">
      <c r="A114" s="2">
        <v>113</v>
      </c>
      <c r="B114" s="224" t="s">
        <v>87</v>
      </c>
      <c r="C114" s="225"/>
      <c r="D114" s="225"/>
      <c r="E114" s="225"/>
      <c r="F114" s="225"/>
      <c r="G114" s="225"/>
      <c r="H114" s="225"/>
      <c r="I114" s="226"/>
      <c r="J114" s="230"/>
      <c r="K114" s="230"/>
      <c r="L114" s="230"/>
      <c r="M114" s="230"/>
      <c r="N114" s="230"/>
      <c r="O114" s="230"/>
      <c r="P114" s="230"/>
      <c r="Q114" s="230"/>
      <c r="R114" s="230"/>
      <c r="S114" s="230"/>
      <c r="T114" s="230"/>
      <c r="U114" s="227"/>
      <c r="V114" s="228"/>
      <c r="W114" s="228"/>
      <c r="X114" s="228"/>
      <c r="Y114" s="228"/>
      <c r="Z114" s="228"/>
      <c r="AA114" s="228"/>
      <c r="AB114" s="228"/>
      <c r="AC114" s="229"/>
      <c r="AF114" s="26"/>
      <c r="AG114" s="26"/>
      <c r="AH114" s="26"/>
      <c r="AI114" s="26"/>
    </row>
    <row r="115" spans="2:29" ht="13.5" customHeight="1" hidden="1">
      <c r="B115" s="77" t="s">
        <v>148</v>
      </c>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row>
    <row r="116" spans="2:29" ht="13.5" customHeight="1" hidden="1">
      <c r="B116" s="78" t="s">
        <v>75</v>
      </c>
      <c r="C116" s="78"/>
      <c r="D116" s="78"/>
      <c r="E116" s="78"/>
      <c r="F116" s="78"/>
      <c r="G116" s="79"/>
      <c r="H116" s="79"/>
      <c r="I116" s="79"/>
      <c r="J116" s="79"/>
      <c r="K116" s="79"/>
      <c r="L116" s="79"/>
      <c r="M116" s="80" t="s">
        <v>88</v>
      </c>
      <c r="N116" s="80"/>
      <c r="O116" s="80"/>
      <c r="P116" s="80"/>
      <c r="Q116" s="80" t="s">
        <v>25</v>
      </c>
      <c r="R116" s="80"/>
      <c r="S116" s="80"/>
      <c r="T116" s="81"/>
      <c r="U116" s="81"/>
      <c r="V116" s="80" t="s">
        <v>26</v>
      </c>
      <c r="W116" s="80"/>
      <c r="X116" s="81"/>
      <c r="Y116" s="81"/>
      <c r="Z116" s="80" t="s">
        <v>27</v>
      </c>
      <c r="AA116" s="80"/>
      <c r="AB116" s="82"/>
      <c r="AC116" s="82"/>
    </row>
    <row r="117" spans="2:29" ht="12.75">
      <c r="B117" s="215" t="s">
        <v>132</v>
      </c>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row>
    <row r="118" spans="2:29" ht="12.75">
      <c r="B118" s="219" t="s">
        <v>133</v>
      </c>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row>
    <row r="119" spans="2:29" ht="12.75">
      <c r="B119" s="219" t="s">
        <v>134</v>
      </c>
      <c r="C119" s="219"/>
      <c r="D119" s="219"/>
      <c r="E119" s="219"/>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c r="AB119" s="219"/>
      <c r="AC119" s="219"/>
    </row>
    <row r="120" spans="2:29" ht="12.75">
      <c r="B120" s="216" t="s">
        <v>135</v>
      </c>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8"/>
    </row>
    <row r="121" spans="2:29" ht="15.75" customHeight="1">
      <c r="B121" s="216" t="s">
        <v>136</v>
      </c>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8"/>
    </row>
    <row r="122" spans="2:29" ht="17.25" customHeight="1">
      <c r="B122" s="216" t="s">
        <v>137</v>
      </c>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8"/>
    </row>
    <row r="123" spans="2:29" ht="12.75" hidden="1">
      <c r="B123" s="121"/>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3"/>
    </row>
    <row r="124" spans="2:29" ht="39.75" customHeight="1">
      <c r="B124" s="132" t="s">
        <v>169</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row>
    <row r="125" spans="2:29" ht="12.75">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row>
    <row r="126" spans="2:29" ht="12.75">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row>
    <row r="127" spans="2:29" ht="12.75">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row>
    <row r="128" spans="2:29" ht="12.75">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row>
    <row r="129" spans="2:29" ht="12.75">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row>
    <row r="130" spans="2:29" ht="12.75">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row>
    <row r="131" spans="2:29" ht="25.5">
      <c r="B131" s="125" t="s">
        <v>167</v>
      </c>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row>
    <row r="170" ht="12.75">
      <c r="AD170" s="15">
        <v>0.005</v>
      </c>
    </row>
    <row r="171" ht="12.75">
      <c r="AD171" s="15">
        <v>0.01</v>
      </c>
    </row>
    <row r="172" ht="12.75">
      <c r="AD172" s="15">
        <v>0.011</v>
      </c>
    </row>
    <row r="173" ht="12.75">
      <c r="AD173" s="36">
        <v>0.02</v>
      </c>
    </row>
    <row r="174" ht="12.75">
      <c r="AD174" s="15">
        <v>0.03</v>
      </c>
    </row>
    <row r="175" ht="12.75">
      <c r="AD175" s="15">
        <v>0.04</v>
      </c>
    </row>
    <row r="176" ht="12.75">
      <c r="AD176" s="16">
        <v>0.05</v>
      </c>
    </row>
    <row r="177" ht="12.75">
      <c r="AD177" s="16">
        <v>0.08</v>
      </c>
    </row>
    <row r="178" ht="12.75">
      <c r="AD178" s="16">
        <v>0.1</v>
      </c>
    </row>
    <row r="179" ht="12.75">
      <c r="AD179" s="16">
        <v>0.125</v>
      </c>
    </row>
    <row r="180" ht="12.75">
      <c r="AD180" s="16">
        <v>0.2</v>
      </c>
    </row>
    <row r="181" ht="12.75">
      <c r="AD181" s="90">
        <v>0.21</v>
      </c>
    </row>
    <row r="182" ht="12.75">
      <c r="AD182" s="16">
        <v>0.23</v>
      </c>
    </row>
    <row r="183" ht="12.75">
      <c r="AD183" s="16">
        <v>0.24</v>
      </c>
    </row>
    <row r="184" ht="12.75">
      <c r="AD184" s="16">
        <v>0.25</v>
      </c>
    </row>
    <row r="185" ht="12.75">
      <c r="AD185" s="16">
        <v>0.26</v>
      </c>
    </row>
    <row r="186" ht="12.75">
      <c r="AD186" s="16">
        <v>0.27</v>
      </c>
    </row>
    <row r="187" ht="12.75">
      <c r="AD187" s="16">
        <v>0.28</v>
      </c>
    </row>
    <row r="188" ht="12.75">
      <c r="AD188" s="16">
        <v>0.29</v>
      </c>
    </row>
    <row r="189" ht="12.75">
      <c r="AD189" s="16">
        <v>0.3</v>
      </c>
    </row>
    <row r="190" ht="12.75">
      <c r="AD190" s="16">
        <v>0.31</v>
      </c>
    </row>
    <row r="191" ht="12.75">
      <c r="AD191" s="16">
        <v>0.33</v>
      </c>
    </row>
    <row r="192" ht="12.75">
      <c r="AD192" s="16">
        <v>0.34</v>
      </c>
    </row>
    <row r="193" ht="12.75">
      <c r="AD193" s="90">
        <v>0.5</v>
      </c>
    </row>
    <row r="194" ht="12.75">
      <c r="AD194" t="s">
        <v>20</v>
      </c>
    </row>
    <row r="195" ht="12.75">
      <c r="AD195" t="s">
        <v>21</v>
      </c>
    </row>
    <row r="196" ht="12.75">
      <c r="AD196" t="s">
        <v>170</v>
      </c>
    </row>
    <row r="197" ht="12.75">
      <c r="AD197" t="s">
        <v>182</v>
      </c>
    </row>
    <row r="198" ht="12.75">
      <c r="AD198"/>
    </row>
    <row r="199" ht="12.75">
      <c r="AD199" t="s">
        <v>184</v>
      </c>
    </row>
    <row r="200" ht="12.75">
      <c r="AD200" t="s">
        <v>196</v>
      </c>
    </row>
    <row r="201" ht="12.75">
      <c r="AD201" t="s">
        <v>120</v>
      </c>
    </row>
    <row r="202" ht="15.75">
      <c r="AD202" s="37" t="s">
        <v>121</v>
      </c>
    </row>
    <row r="203" ht="15.75">
      <c r="AD203" s="38" t="s">
        <v>185</v>
      </c>
    </row>
    <row r="204" ht="15.75">
      <c r="AD204" s="38" t="s">
        <v>122</v>
      </c>
    </row>
    <row r="205" ht="15.75">
      <c r="AD205" s="39" t="s">
        <v>123</v>
      </c>
    </row>
    <row r="206" ht="15.75">
      <c r="AD206" s="39" t="s">
        <v>124</v>
      </c>
    </row>
    <row r="207" ht="15.75">
      <c r="AD207" s="39" t="s">
        <v>125</v>
      </c>
    </row>
    <row r="208" ht="15.75">
      <c r="AD208" s="39" t="s">
        <v>180</v>
      </c>
    </row>
    <row r="209" ht="15.75">
      <c r="AD209" s="39" t="s">
        <v>155</v>
      </c>
    </row>
    <row r="210" ht="15.75">
      <c r="AD210" s="39" t="s">
        <v>126</v>
      </c>
    </row>
    <row r="211" ht="15.75">
      <c r="AD211" s="39" t="s">
        <v>197</v>
      </c>
    </row>
    <row r="212" ht="15.75">
      <c r="AD212" s="39" t="s">
        <v>186</v>
      </c>
    </row>
    <row r="213" ht="15.75">
      <c r="AD213" s="39" t="s">
        <v>127</v>
      </c>
    </row>
    <row r="214" ht="15.75">
      <c r="AD214" s="39" t="s">
        <v>187</v>
      </c>
    </row>
    <row r="215" ht="15.75">
      <c r="AD215" s="39" t="s">
        <v>188</v>
      </c>
    </row>
    <row r="216" ht="15.75">
      <c r="AD216" s="39" t="s">
        <v>128</v>
      </c>
    </row>
    <row r="217" ht="15.75">
      <c r="AD217" s="39" t="s">
        <v>129</v>
      </c>
    </row>
    <row r="218" ht="15.75">
      <c r="AD218" s="39" t="s">
        <v>130</v>
      </c>
    </row>
    <row r="219" ht="15.75">
      <c r="AD219" s="39" t="s">
        <v>189</v>
      </c>
    </row>
    <row r="220" ht="15.75">
      <c r="AD220" s="39" t="s">
        <v>190</v>
      </c>
    </row>
    <row r="221" ht="15.75">
      <c r="AD221" s="39" t="s">
        <v>191</v>
      </c>
    </row>
    <row r="222" ht="15.75">
      <c r="AD222" s="39" t="s">
        <v>181</v>
      </c>
    </row>
    <row r="223" ht="15.75">
      <c r="AD223" s="39" t="s">
        <v>131</v>
      </c>
    </row>
    <row r="224" ht="15.75">
      <c r="AD224" s="39" t="s">
        <v>156</v>
      </c>
    </row>
    <row r="225" ht="15.75">
      <c r="AD225" s="39" t="s">
        <v>183</v>
      </c>
    </row>
    <row r="226" ht="12.75">
      <c r="AD226" s="1" t="s">
        <v>198</v>
      </c>
    </row>
    <row r="228" ht="12.75">
      <c r="AD228" s="17" t="s">
        <v>18</v>
      </c>
    </row>
    <row r="229" ht="12.75">
      <c r="AD229" s="17" t="s">
        <v>19</v>
      </c>
    </row>
    <row r="230" ht="25.5">
      <c r="AD230" s="17" t="s">
        <v>192</v>
      </c>
    </row>
    <row r="231" ht="12.75">
      <c r="AD231" s="1" t="s">
        <v>193</v>
      </c>
    </row>
    <row r="232" ht="12.75">
      <c r="AD232" s="1" t="s">
        <v>194</v>
      </c>
    </row>
  </sheetData>
  <sheetProtection password="8427" sheet="1" objects="1" scenarios="1" selectLockedCells="1"/>
  <mergeCells count="390">
    <mergeCell ref="Y104:AC104"/>
    <mergeCell ref="B120:AC120"/>
    <mergeCell ref="AB5:AC5"/>
    <mergeCell ref="B122:AC122"/>
    <mergeCell ref="G92:N92"/>
    <mergeCell ref="O92:R92"/>
    <mergeCell ref="B57:N57"/>
    <mergeCell ref="O57:X57"/>
    <mergeCell ref="B89:F89"/>
    <mergeCell ref="G89:N89"/>
    <mergeCell ref="S89:X89"/>
    <mergeCell ref="B118:AC118"/>
    <mergeCell ref="U113:X113"/>
    <mergeCell ref="B113:I113"/>
    <mergeCell ref="B119:AC119"/>
    <mergeCell ref="B114:I114"/>
    <mergeCell ref="U114:AC114"/>
    <mergeCell ref="J114:T114"/>
    <mergeCell ref="Y96:AC96"/>
    <mergeCell ref="Y98:AC98"/>
    <mergeCell ref="AG24:AG25"/>
    <mergeCell ref="B125:AC130"/>
    <mergeCell ref="B108:N108"/>
    <mergeCell ref="O108:X108"/>
    <mergeCell ref="B103:N103"/>
    <mergeCell ref="O103:X103"/>
    <mergeCell ref="Y103:AC103"/>
    <mergeCell ref="B117:AC117"/>
    <mergeCell ref="B121:AC121"/>
    <mergeCell ref="B92:F92"/>
    <mergeCell ref="AF24:AF25"/>
    <mergeCell ref="Y88:AC88"/>
    <mergeCell ref="Y89:AC89"/>
    <mergeCell ref="Y86:AC86"/>
    <mergeCell ref="Y87:AC87"/>
    <mergeCell ref="Y57:AC57"/>
    <mergeCell ref="B58:AC58"/>
    <mergeCell ref="B56:F56"/>
    <mergeCell ref="G56:N56"/>
    <mergeCell ref="O89:R89"/>
    <mergeCell ref="Y92:AC92"/>
    <mergeCell ref="Y93:AC93"/>
    <mergeCell ref="S93:X93"/>
    <mergeCell ref="Y99:AC99"/>
    <mergeCell ref="B93:F93"/>
    <mergeCell ref="G93:N93"/>
    <mergeCell ref="B95:F95"/>
    <mergeCell ref="G95:N95"/>
    <mergeCell ref="B94:F94"/>
    <mergeCell ref="G94:N94"/>
    <mergeCell ref="O94:R94"/>
    <mergeCell ref="Y95:AC95"/>
    <mergeCell ref="S99:X99"/>
    <mergeCell ref="Y90:AC90"/>
    <mergeCell ref="O91:R91"/>
    <mergeCell ref="Y94:AC94"/>
    <mergeCell ref="Y91:AC91"/>
    <mergeCell ref="S91:X91"/>
    <mergeCell ref="O90:R90"/>
    <mergeCell ref="S90:X90"/>
    <mergeCell ref="S94:X94"/>
    <mergeCell ref="S92:X92"/>
    <mergeCell ref="O93:R93"/>
    <mergeCell ref="B88:F88"/>
    <mergeCell ref="G88:N88"/>
    <mergeCell ref="O88:R88"/>
    <mergeCell ref="S88:X88"/>
    <mergeCell ref="B91:F91"/>
    <mergeCell ref="G91:N91"/>
    <mergeCell ref="B90:F90"/>
    <mergeCell ref="G90:N90"/>
    <mergeCell ref="E84:W84"/>
    <mergeCell ref="B83:D83"/>
    <mergeCell ref="B87:F87"/>
    <mergeCell ref="G87:N87"/>
    <mergeCell ref="O87:R87"/>
    <mergeCell ref="S87:X87"/>
    <mergeCell ref="B86:F86"/>
    <mergeCell ref="G86:N86"/>
    <mergeCell ref="O86:R86"/>
    <mergeCell ref="S86:X86"/>
    <mergeCell ref="B81:D81"/>
    <mergeCell ref="E81:W81"/>
    <mergeCell ref="Y81:AC81"/>
    <mergeCell ref="B82:D82"/>
    <mergeCell ref="E82:W82"/>
    <mergeCell ref="Y82:AC82"/>
    <mergeCell ref="E83:W83"/>
    <mergeCell ref="Y83:AC83"/>
    <mergeCell ref="Y84:AC84"/>
    <mergeCell ref="B79:D79"/>
    <mergeCell ref="E79:W79"/>
    <mergeCell ref="Y79:AC79"/>
    <mergeCell ref="B80:D80"/>
    <mergeCell ref="E80:W80"/>
    <mergeCell ref="Y80:AC80"/>
    <mergeCell ref="B77:D77"/>
    <mergeCell ref="E77:W77"/>
    <mergeCell ref="Y77:AC77"/>
    <mergeCell ref="B78:D78"/>
    <mergeCell ref="E78:W78"/>
    <mergeCell ref="Y78:AC78"/>
    <mergeCell ref="B75:D75"/>
    <mergeCell ref="E75:W75"/>
    <mergeCell ref="Y75:AC75"/>
    <mergeCell ref="B76:D76"/>
    <mergeCell ref="E76:W76"/>
    <mergeCell ref="Y76:AC76"/>
    <mergeCell ref="B73:D73"/>
    <mergeCell ref="E73:W73"/>
    <mergeCell ref="Y73:AC73"/>
    <mergeCell ref="B74:D74"/>
    <mergeCell ref="E74:W74"/>
    <mergeCell ref="Y74:AC74"/>
    <mergeCell ref="B69:D69"/>
    <mergeCell ref="E69:W69"/>
    <mergeCell ref="Y69:AC69"/>
    <mergeCell ref="E72:W72"/>
    <mergeCell ref="Y72:AC72"/>
    <mergeCell ref="B70:D72"/>
    <mergeCell ref="E70:W70"/>
    <mergeCell ref="Y70:AC70"/>
    <mergeCell ref="E71:W71"/>
    <mergeCell ref="Y71:AC71"/>
    <mergeCell ref="B67:D67"/>
    <mergeCell ref="E67:W67"/>
    <mergeCell ref="Y67:AC67"/>
    <mergeCell ref="B68:D68"/>
    <mergeCell ref="E68:W68"/>
    <mergeCell ref="Y68:AC68"/>
    <mergeCell ref="B66:D66"/>
    <mergeCell ref="E66:W66"/>
    <mergeCell ref="Y66:AC66"/>
    <mergeCell ref="B64:F64"/>
    <mergeCell ref="G64:N64"/>
    <mergeCell ref="O64:X64"/>
    <mergeCell ref="Y64:AC64"/>
    <mergeCell ref="B65:N65"/>
    <mergeCell ref="O65:X65"/>
    <mergeCell ref="Y65:AC65"/>
    <mergeCell ref="B63:F63"/>
    <mergeCell ref="G63:N63"/>
    <mergeCell ref="O63:X63"/>
    <mergeCell ref="Y63:AC63"/>
    <mergeCell ref="B62:F62"/>
    <mergeCell ref="G62:N62"/>
    <mergeCell ref="O62:X62"/>
    <mergeCell ref="Y62:AC62"/>
    <mergeCell ref="O56:X56"/>
    <mergeCell ref="B61:F61"/>
    <mergeCell ref="G61:N61"/>
    <mergeCell ref="O61:X61"/>
    <mergeCell ref="Y61:AC61"/>
    <mergeCell ref="B60:F60"/>
    <mergeCell ref="G60:N60"/>
    <mergeCell ref="O60:X60"/>
    <mergeCell ref="Y60:AC60"/>
    <mergeCell ref="Y53:AC53"/>
    <mergeCell ref="B59:F59"/>
    <mergeCell ref="G59:N59"/>
    <mergeCell ref="O59:X59"/>
    <mergeCell ref="Y59:AC59"/>
    <mergeCell ref="Y56:AC56"/>
    <mergeCell ref="B55:F55"/>
    <mergeCell ref="G55:N55"/>
    <mergeCell ref="O55:X55"/>
    <mergeCell ref="Y55:AC55"/>
    <mergeCell ref="G51:N51"/>
    <mergeCell ref="O51:X51"/>
    <mergeCell ref="Y51:AC51"/>
    <mergeCell ref="B54:F54"/>
    <mergeCell ref="G54:N54"/>
    <mergeCell ref="O54:X54"/>
    <mergeCell ref="Y54:AC54"/>
    <mergeCell ref="B53:F53"/>
    <mergeCell ref="G53:N53"/>
    <mergeCell ref="O53:X53"/>
    <mergeCell ref="B50:AC50"/>
    <mergeCell ref="B46:F46"/>
    <mergeCell ref="G46:N46"/>
    <mergeCell ref="O46:X46"/>
    <mergeCell ref="Y46:AC46"/>
    <mergeCell ref="B52:F52"/>
    <mergeCell ref="G52:N52"/>
    <mergeCell ref="O52:X52"/>
    <mergeCell ref="Y52:AC52"/>
    <mergeCell ref="B51:F51"/>
    <mergeCell ref="Y45:AC45"/>
    <mergeCell ref="B44:F44"/>
    <mergeCell ref="G44:N44"/>
    <mergeCell ref="O44:X44"/>
    <mergeCell ref="Y44:AC44"/>
    <mergeCell ref="B47:N47"/>
    <mergeCell ref="O47:X47"/>
    <mergeCell ref="Y47:AC47"/>
    <mergeCell ref="B45:F45"/>
    <mergeCell ref="G45:N45"/>
    <mergeCell ref="O45:X45"/>
    <mergeCell ref="B43:F43"/>
    <mergeCell ref="G43:N43"/>
    <mergeCell ref="O43:X43"/>
    <mergeCell ref="V39:AC39"/>
    <mergeCell ref="Y41:AC41"/>
    <mergeCell ref="G42:N42"/>
    <mergeCell ref="O42:X42"/>
    <mergeCell ref="G41:N41"/>
    <mergeCell ref="O41:X41"/>
    <mergeCell ref="B42:F42"/>
    <mergeCell ref="B35:D36"/>
    <mergeCell ref="E35:T35"/>
    <mergeCell ref="V35:AC35"/>
    <mergeCell ref="E36:T36"/>
    <mergeCell ref="V36:AC36"/>
    <mergeCell ref="B37:D37"/>
    <mergeCell ref="E37:T37"/>
    <mergeCell ref="V37:AC37"/>
    <mergeCell ref="F39:U39"/>
    <mergeCell ref="B34:D34"/>
    <mergeCell ref="E34:T34"/>
    <mergeCell ref="B32:D32"/>
    <mergeCell ref="E32:T32"/>
    <mergeCell ref="V32:AC32"/>
    <mergeCell ref="B33:D33"/>
    <mergeCell ref="E33:T33"/>
    <mergeCell ref="V33:AC33"/>
    <mergeCell ref="B30:D30"/>
    <mergeCell ref="E30:T30"/>
    <mergeCell ref="V30:AC30"/>
    <mergeCell ref="B31:D31"/>
    <mergeCell ref="E31:T31"/>
    <mergeCell ref="V31:AC31"/>
    <mergeCell ref="B28:D28"/>
    <mergeCell ref="E28:T28"/>
    <mergeCell ref="V28:AC28"/>
    <mergeCell ref="B29:D29"/>
    <mergeCell ref="E29:T29"/>
    <mergeCell ref="V29:AC29"/>
    <mergeCell ref="B26:D26"/>
    <mergeCell ref="E26:T26"/>
    <mergeCell ref="V26:AC26"/>
    <mergeCell ref="B27:D27"/>
    <mergeCell ref="E27:T27"/>
    <mergeCell ref="V27:AC27"/>
    <mergeCell ref="B24:D24"/>
    <mergeCell ref="E24:T24"/>
    <mergeCell ref="V24:AC24"/>
    <mergeCell ref="B25:D25"/>
    <mergeCell ref="E25:T25"/>
    <mergeCell ref="V25:AC25"/>
    <mergeCell ref="B22:D22"/>
    <mergeCell ref="E22:T22"/>
    <mergeCell ref="V22:AC22"/>
    <mergeCell ref="B23:D23"/>
    <mergeCell ref="E23:T23"/>
    <mergeCell ref="V23:AC23"/>
    <mergeCell ref="X19:Z19"/>
    <mergeCell ref="AA19:AC19"/>
    <mergeCell ref="X20:Z20"/>
    <mergeCell ref="AA20:AC20"/>
    <mergeCell ref="B21:D21"/>
    <mergeCell ref="E21:T21"/>
    <mergeCell ref="V21:AC21"/>
    <mergeCell ref="L16:M17"/>
    <mergeCell ref="N16:O16"/>
    <mergeCell ref="P16:Q16"/>
    <mergeCell ref="R16:S16"/>
    <mergeCell ref="N17:O17"/>
    <mergeCell ref="B19:D20"/>
    <mergeCell ref="E19:W20"/>
    <mergeCell ref="Q7:W7"/>
    <mergeCell ref="K5:T5"/>
    <mergeCell ref="U5:AA5"/>
    <mergeCell ref="G6:K6"/>
    <mergeCell ref="L6:P6"/>
    <mergeCell ref="L7:P7"/>
    <mergeCell ref="G7:K7"/>
    <mergeCell ref="B2:Z2"/>
    <mergeCell ref="B3:AC3"/>
    <mergeCell ref="B4:D4"/>
    <mergeCell ref="E4:H4"/>
    <mergeCell ref="U4:V4"/>
    <mergeCell ref="W4:AA4"/>
    <mergeCell ref="I4:S4"/>
    <mergeCell ref="AA2:AC2"/>
    <mergeCell ref="B5:D9"/>
    <mergeCell ref="G8:K8"/>
    <mergeCell ref="L8:O8"/>
    <mergeCell ref="P8:Q8"/>
    <mergeCell ref="Q6:X6"/>
    <mergeCell ref="X7:AC7"/>
    <mergeCell ref="Y6:AC6"/>
    <mergeCell ref="X9:AC9"/>
    <mergeCell ref="E5:J5"/>
    <mergeCell ref="E6:F9"/>
    <mergeCell ref="R8:T8"/>
    <mergeCell ref="R17:S17"/>
    <mergeCell ref="X17:Y17"/>
    <mergeCell ref="O99:R99"/>
    <mergeCell ref="U8:W8"/>
    <mergeCell ref="X8:AC8"/>
    <mergeCell ref="V34:AC34"/>
    <mergeCell ref="Y42:AC42"/>
    <mergeCell ref="Y43:AC43"/>
    <mergeCell ref="Z17:AA17"/>
    <mergeCell ref="Q9:T9"/>
    <mergeCell ref="U9:W9"/>
    <mergeCell ref="V10:W10"/>
    <mergeCell ref="P12:T12"/>
    <mergeCell ref="U12:AC12"/>
    <mergeCell ref="X10:AC10"/>
    <mergeCell ref="G9:P9"/>
    <mergeCell ref="E10:O10"/>
    <mergeCell ref="E12:O12"/>
    <mergeCell ref="P10:U10"/>
    <mergeCell ref="W14:AA14"/>
    <mergeCell ref="AB14:AC14"/>
    <mergeCell ref="B16:D17"/>
    <mergeCell ref="E16:K17"/>
    <mergeCell ref="B10:D15"/>
    <mergeCell ref="E15:V15"/>
    <mergeCell ref="E14:V14"/>
    <mergeCell ref="X16:Y16"/>
    <mergeCell ref="AB17:AC17"/>
    <mergeCell ref="P17:Q17"/>
    <mergeCell ref="O101:X101"/>
    <mergeCell ref="Y102:AC102"/>
    <mergeCell ref="O102:X102"/>
    <mergeCell ref="Y101:AC101"/>
    <mergeCell ref="O95:R95"/>
    <mergeCell ref="S95:X95"/>
    <mergeCell ref="O98:R98"/>
    <mergeCell ref="S98:X98"/>
    <mergeCell ref="Y97:AC97"/>
    <mergeCell ref="B100:AC100"/>
    <mergeCell ref="Y105:AC105"/>
    <mergeCell ref="P111:Q111"/>
    <mergeCell ref="B107:N107"/>
    <mergeCell ref="B109:AC109"/>
    <mergeCell ref="K111:L111"/>
    <mergeCell ref="Y108:AC108"/>
    <mergeCell ref="O107:X107"/>
    <mergeCell ref="Y107:AC107"/>
    <mergeCell ref="B85:AC85"/>
    <mergeCell ref="B84:D84"/>
    <mergeCell ref="B124:AC124"/>
    <mergeCell ref="O106:X106"/>
    <mergeCell ref="Y106:AC106"/>
    <mergeCell ref="B105:N105"/>
    <mergeCell ref="O105:X105"/>
    <mergeCell ref="U111:V111"/>
    <mergeCell ref="Y111:AC111"/>
    <mergeCell ref="U112:X112"/>
    <mergeCell ref="B123:AC123"/>
    <mergeCell ref="Y113:AC113"/>
    <mergeCell ref="B131:AC131"/>
    <mergeCell ref="B96:F96"/>
    <mergeCell ref="G96:N96"/>
    <mergeCell ref="S96:X96"/>
    <mergeCell ref="B97:F97"/>
    <mergeCell ref="G97:N97"/>
    <mergeCell ref="O97:R97"/>
    <mergeCell ref="S97:X97"/>
    <mergeCell ref="Y112:AC112"/>
    <mergeCell ref="B110:AC110"/>
    <mergeCell ref="B111:H111"/>
    <mergeCell ref="M111:O111"/>
    <mergeCell ref="R111:T111"/>
    <mergeCell ref="B112:I112"/>
    <mergeCell ref="W111:X111"/>
    <mergeCell ref="J112:T112"/>
    <mergeCell ref="J113:T113"/>
    <mergeCell ref="B104:N104"/>
    <mergeCell ref="B98:F98"/>
    <mergeCell ref="B106:N106"/>
    <mergeCell ref="G99:N99"/>
    <mergeCell ref="B99:F99"/>
    <mergeCell ref="G98:N98"/>
    <mergeCell ref="B102:N102"/>
    <mergeCell ref="B101:N101"/>
    <mergeCell ref="O104:X104"/>
    <mergeCell ref="AE24:AE25"/>
    <mergeCell ref="O96:R96"/>
    <mergeCell ref="W15:AA15"/>
    <mergeCell ref="AB15:AC15"/>
    <mergeCell ref="Z16:AA16"/>
    <mergeCell ref="AB16:AC16"/>
    <mergeCell ref="T16:U17"/>
    <mergeCell ref="V16:W17"/>
    <mergeCell ref="B40:AC40"/>
    <mergeCell ref="B41:F41"/>
  </mergeCells>
  <dataValidations count="73">
    <dataValidation allowBlank="1" showInputMessage="1" showErrorMessage="1" promptTitle="ENTER SALES OUTSIDE STATE " prompt="Enter Amount  of OTHER NON TAXABLE INTERSTATE SALES U/S 6(3)  Please Enter  amount Net of Goods Returned (if Goods Returned are included in Box 1C) " errorTitle="ERROR" error="Please Check:It Should Be Less Than Or Equal To Box V(1)-Box V(A)" sqref="V23:AC23"/>
    <dataValidation allowBlank="1" showInputMessage="1" showErrorMessage="1" promptTitle="ENTER--HIGH SEA SALES" prompt="Enter Amount of sales in the course import ( High sea sales) and Enter amount net of goods Returned ( if G/R returned are included in Box 1C)" errorTitle="ERROR" error="Please Check:It Should Be Less Than Or Equal To   Box V(1)- Box V(A)-Box V(B)-Box V(C)-Box V(D)" sqref="V26:AC26"/>
    <dataValidation allowBlank="1" showInputMessage="1" showErrorMessage="1" promptTitle="AMOUNT(Rs)" prompt="Enter Amount ,It Should Be Less Than Or Equal To" errorTitle="ERROR" error="Please Check:" sqref="V29:AC29 Y66:AC66"/>
    <dataValidation type="whole" allowBlank="1" showInputMessage="1" showErrorMessage="1" promptTitle="ENTER-MAVT  SALES WITHIN STATE " prompt="Enter Amount of Sales effected within the State which is included in Gross Turnover of Sales. It Should Be Less Than Or Equal To Box V(1)" errorTitle="ERROR" error="Please Check:It Should Be Less Than Or Equal To Box V(1)" sqref="V22:AC22">
      <formula1>0</formula1>
      <formula2>V21</formula2>
    </dataValidation>
    <dataValidation type="whole" allowBlank="1" showInputMessage="1" showErrorMessage="1" promptTitle=" EXCESS--CREDIT CARRIED  FORWARD" prompt="Enter Amount of EXCESS CREDIT  CARRIED   FORWARD   from previous return/. This amound should match AMOUNT   BROUGHT  FORWARD TO BE  shown in Box 10(A) OF NEXT RETURN  . It should be Less Than Or Equal to Box 11" errorTitle="Error" error="Please Check:It should be Less Than Or Equal to Box 11" sqref="Y80:AC80">
      <formula1>0</formula1>
      <formula2>Y79</formula2>
    </dataValidation>
    <dataValidation type="textLength" operator="equal" allowBlank="1" showInputMessage="1" showErrorMessage="1" promptTitle="Date" prompt="Date Should Be 2 Digits" errorTitle="Error" error="Please Check:Date Should Be 2 Digits" sqref="T116:U116">
      <formula1>2</formula1>
    </dataValidation>
    <dataValidation type="textLength" operator="equal" allowBlank="1" showInputMessage="1" showErrorMessage="1" promptTitle="Month" prompt="Month Should Be 2 Digits" errorTitle="Error" error="Please Check:Month Should Be 2 Digits" sqref="X116:Y116">
      <formula1>2</formula1>
    </dataValidation>
    <dataValidation type="textLength" operator="equal" allowBlank="1" showInputMessage="1" showErrorMessage="1" promptTitle="Year" prompt="Month Should Be 2 Digits" errorTitle="Error" error="Please Check:Year Should Be 2 Digits" sqref="AB116:AC116">
      <formula1>2</formula1>
    </dataValidation>
    <dataValidation allowBlank="1" showInputMessage="1" showErrorMessage="1" promptTitle="RAOs" prompt="Enter RAOs" sqref="C102:N103 B102:B104"/>
    <dataValidation type="textLength" operator="equal" allowBlank="1" showInputMessage="1" showErrorMessage="1" promptTitle="ENTER DATE-TWO DIGIT " prompt="Enter TWO DIGIT value for  DATE  e.g 01,02 etc    ( It should be less than or equal to 31)" errorTitle="Error" error="Please Check:Date Should Be 2 Digits" sqref="K111 X17:Y17 N17:O17">
      <formula1>2</formula1>
    </dataValidation>
    <dataValidation type="textLength" operator="equal" allowBlank="1" showInputMessage="1" showErrorMessage="1" promptTitle="ENTER MONTH - TWO DIGIT" prompt="Enter TWO DIGIT value for  MONTH e,g. 01,02 etc   ( It should be less than or equal to 12)" errorTitle="Error" error="Please Check:Month Should Be 2 Digits" sqref="P111">
      <formula1>2</formula1>
    </dataValidation>
    <dataValidation type="textLength" operator="equal" allowBlank="1" showInputMessage="1" showErrorMessage="1" promptTitle="Enter LAST TWO DIGIT of YEAR" prompt=" [ Example :- ENTER &quot; 08&quot; for  for year 2008 ]" errorTitle="Error" error="Please Check:Year Should Be 2 Digits" sqref="U111 AB17:AC17 R17:S17">
      <formula1>2</formula1>
    </dataValidation>
    <dataValidation type="textLength" operator="equal" allowBlank="1" showInputMessage="1" showErrorMessage="1" promptTitle="ENTER DATE- DD/MM/YY (31/01/08)" prompt="It should be in Following Format DD/MM/YY e.g. 22/03/07 &#10;Enter LAST TWO DIGIT of YEAR&#10;This date should be greater than period &quot;to&quot; date " errorTitle="ERROR" error="Please check , date :-It should be in Following Format DD/MM/YY e.g. 22/03/07" sqref="Z102:AC106 O87:R98 Y102:Y107">
      <formula1>8</formula1>
    </dataValidation>
    <dataValidation type="textLength" operator="lessThanOrEqual" allowBlank="1" showInputMessage="1" showErrorMessage="1" promptTitle="ENTER NAME of BRANCH  of Bank " prompt="Select Name of the Branch of  Bank wherein Payment has been made." sqref="Y87:AC98">
      <formula1>50</formula1>
    </dataValidation>
    <dataValidation type="whole" allowBlank="1" showInputMessage="1" showErrorMessage="1" promptTitle=" AMOUNT (Rs)" prompt="Enter Amount:-  it should be less than or equal toTotal {  Box 10 (c)  + in Box 12 (a)}" errorTitle="Error" error="Please check:-  it should be less than or equal toTotal  of amount in {  Box 10 (c)  + in Box 12 (a)}" sqref="G87:N87">
      <formula1>0</formula1>
      <formula2>Y77+Y83</formula2>
    </dataValidation>
    <dataValidation allowBlank="1" showInputMessage="1" showErrorMessage="1" promptTitle="ENTER NAME OF PLACE " prompt="ENTER NAME OF PLACE " sqref="Y111"/>
    <dataValidation allowBlank="1" showInputMessage="1" showErrorMessage="1" promptTitle=" NAME - AUTHORISED PERSON." prompt="ENTER THE  NAME OF  AUTHORISED PERSON. Please Enter only Alphabates and Spaces. Please note that any special characters like ( , . / - * 1 ? ) are not accepted in this field." sqref="J112"/>
    <dataValidation allowBlank="1" showInputMessage="1" showErrorMessage="1" promptTitle="ENTER -  DESIGNATION  " prompt="ENTER THE  DESIGNATION  OF  AUTHORISED PERSON. Please Enter only Alphabates and Spaces. Please note that any special characters like ( , . / - * 1 ? ) are not accepted in this field." sqref="J113"/>
    <dataValidation allowBlank="1" showInputMessage="1" showErrorMessage="1" promptTitle="ENTER E_MAIL_id" prompt="ENTER E_MAIL_id WITH &quot; @&quot; AND &quot;.&quot;  i.e. &quot; dot&quot;" sqref="J114"/>
    <dataValidation allowBlank="1" showInputMessage="1" showErrorMessage="1" promptTitle="Amount (Rs)" prompt="Enter Amount" errorTitle="Error" error="Please Check:It Should be Positive Numaricals" sqref="Y74:AC74 Y83:AC84"/>
    <dataValidation allowBlank="1" showInputMessage="1" showErrorMessage="1" errorTitle="Error" error="Please Check:" sqref="AF80:AH80 AJ79:AK79 AF83"/>
    <dataValidation type="whole" allowBlank="1" showInputMessage="1" showErrorMessage="1" promptTitle="ENTER VALUE OF GOODS RETURN" prompt="ENTER AMOUNT OF SALES  RETURNED( INCLUDING TAXES) WITH IN PRESCRIED TIME OR DEDUCTION FROM SALES  PRICE DUE TO RATE DIFFERENCE etc" errorTitle="ERROR" error="Please Check: It should be Positive Value ( upto 12 Digits)" sqref="V24:AC24">
      <formula1>0</formula1>
      <formula2>999999999999</formula2>
    </dataValidation>
    <dataValidation allowBlank="1" showInputMessage="1" showErrorMessage="1" promptTitle="EXPORT  SALES   u/s 5(1) / 5(3))" prompt="Enter amount of  Sales u/s 8(1)  i.e Interstate sales including Central Sales Tax,Sales in the course of Imports, Exports  and value of Branch Transfers / Consignment Transfers outside the State" errorTitle="ERROR" error="Please Check:It Should Be Less Than Or Equal To  Box V(1)- Box V(A)-Box V(B)-Box V(C)" sqref="V25:AC25"/>
    <dataValidation allowBlank="1" showInputMessage="1" showErrorMessage="1" promptTitle="OMS  SALES-  FULLY EXEMPTED " prompt="Enter Amount  of INTERSTATE SALES FULLY EXEMPTED FROM TAX U/S 8(2) OF CST ACT  R/W  8(4) OF MVAT ACT " errorTitle="ERROR" error="Please Check:It Should Be Less Than Or Equal To Box V(1)- Box V(A)-Box V(B)-Box V(C)-Box V(D)-Box V(E)-Box V(F)" sqref="V28:AC28"/>
    <dataValidation allowBlank="1" showInputMessage="1" showErrorMessage="1" promptTitle="DEDUCTIONS- FREIGHT-DELIVERY ETC" prompt="Enter Amount OF  OTHER NON SALES   DEDUCTIONS like  FREIGHT-DELIVERY- INSTALLATION IF SEPARATELY CHARGED. " errorTitle="ERROR" error="Please Check:It Should Be Less Than Or Equal To Box 2" sqref="V30:AC30"/>
    <dataValidation allowBlank="1" showInputMessage="1" showErrorMessage="1" promptTitle="AMOUNT(Rs)" prompt="Enter Amount ,It Should Be Less Than Or Equal To Box 2-Box 2(A)" errorTitle="ERROR" error="Please Check:It Should Be Less Than Or Equal To Box 2-Box 2(A)" sqref="V31:AC31"/>
    <dataValidation allowBlank="1" showInputMessage="1" showErrorMessage="1" promptTitle="OMS SALES- NON TAXABLE " prompt="Enter Amount  of OTHER NON TAXABLE INTERSTATE SALES ( OTHER THAN SALES U/S 6(2) AND 6(3))" errorTitle="ERROR" error="Please Check:It Should Be Less Than Or Equal To Box 2-Box 2(A)-Box 2(B)" sqref="V32:AC32"/>
    <dataValidation allowBlank="1" showInputMessage="1" showErrorMessage="1" promptTitle="U/S 6(2)- INTERSTATE SALES" prompt="Enter Amount  of OTHER NON TAXABLE INTERSTATE SALES U/S 6(2)  Please Enter  amount Net of Goods Returned (if Goods Retued are included in Box 1C) " errorTitle="ERROR" error="Please Check:It Should Be Less Than Or Equal To Box 2-Box 2(A)-Box 2(B)" sqref="V33:AC33"/>
    <dataValidation allowBlank="1" showInputMessage="1" showErrorMessage="1" promptTitle="AMOUNT(Rs)" prompt="Enter Amount  of Sales of  Goods U/S 6 (3). Please Enter  amount Net of Goods Returned (if Goods Retued are included in Box 1C) " errorTitle="ERROR" error="Please Check:It Should Be Less Than Or Equal To Box 2-Box 2(A)-Box 2(B)-Box 2(C)-Box 2(D)" sqref="V34:AC34"/>
    <dataValidation allowBlank="1" showInputMessage="1" showErrorMessage="1" promptTitle="CST COLLECTED OR INCLUDED IN SAL" prompt="Enter Amount  of CENTAL SALES TAX  Collected or  included in Sales . Please Enter  amount Net of CST  on  Goods Returned (if it is included in Goods Retued claimed  in Box 1C) " errorTitle="ERROR" error="Please Check:It Should Be Less Than Or Equal To Box 3" sqref="V36:AC36"/>
    <dataValidation type="whole" allowBlank="1" showInputMessage="1" showErrorMessage="1" promptTitle="AMOUNT OF CST  DEFERED - FOR PSI" prompt="EnterAMOUNT OF CST  DEFERED - FOR PACKAGE SCHEME DEALERS " errorTitle="Error" error="Please Check: Value Should be Positive " sqref="Y68:AC68">
      <formula1>0</formula1>
      <formula2>999999999999</formula2>
    </dataValidation>
    <dataValidation type="list" allowBlank="1" showInputMessage="1" showErrorMessage="1" promptTitle="SELECT-PERIODICITY" prompt="SELECT-PERIODICITY ( Monthly / Quarterly / Or Six Monthly) which ever is applicable" sqref="P12:T12">
      <formula1>$AD$194:$AD$197</formula1>
    </dataValidation>
    <dataValidation type="list" allowBlank="1" showInputMessage="1" showErrorMessage="1" promptTitle="Select" prompt="Select Yes/No" sqref="X20:AC20">
      <formula1>$AD$8:$AD$9</formula1>
    </dataValidation>
    <dataValidation type="textLength" operator="equal" allowBlank="1" showInputMessage="1" showErrorMessage="1" promptTitle="C.S.T.R.C No  TIN " prompt="It must  Start with 27  and  it should have 11Digits (i.e First 11 Numericals of TIN)( without suffix C)" errorTitle="Error" error="Please Check:It must  Start with 27 and End With V and  it should have 11 Character" sqref="I4:S4">
      <formula1>11</formula1>
    </dataValidation>
    <dataValidation type="whole" allowBlank="1" showInputMessage="1" showErrorMessage="1" promptTitle="PIN Code " prompt="PIN Code Should Be 6 Digits" errorTitle="Error" error="Please Check:PIN Code Should Be 6 Digits" sqref="X8:AC8">
      <formula1>100000</formula1>
      <formula2>999999</formula2>
    </dataValidation>
    <dataValidation type="textLength" allowBlank="1" showInputMessage="1" showErrorMessage="1" promptTitle="Enter Dealer Name" prompt="(Dealer Name should not exceed 50 characters)" error="Enter only 50 characters." sqref="K5">
      <formula1>1</formula1>
      <formula2>50</formula2>
    </dataValidation>
    <dataValidation type="whole" allowBlank="1" showInputMessage="1" showErrorMessage="1" promptTitle="ENTER:- GROSS TURNOVER OF SALES " prompt="Enter Amount , Including Gross Turnover of Sales( within State , interState and export ) and turnover of non sales transactions like Branch /ConsignmentTransfer , Job / Labour Charges etc. " errorTitle="ERRor" error="Please check: it may contains  only Positive NUMERICALS  up to 12 digits." sqref="V21:AC21">
      <formula1>0</formula1>
      <formula2>999999999999999</formula2>
    </dataValidation>
    <dataValidation type="list" allowBlank="1" showInputMessage="1" showErrorMessage="1" promptTitle="SELECT TYPE OF RETURN" prompt="Select Type of Return ( i.e Original/ Revised / Fresh)" sqref="P10">
      <formula1>$AD$228:$AD$232</formula1>
    </dataValidation>
    <dataValidation allowBlank="1" showInputMessage="1" showErrorMessage="1" promptTitle="ENTER:- E-MAIL_id" prompt="Enter email_id with&quot;@&quot; and &quot;.&quot; ( i.e dot)" sqref="X9:AC9"/>
    <dataValidation allowBlank="1" showInputMessage="1" showErrorMessage="1" promptTitle="ENTER  PHONE NUMBER" prompt="ENTER  PHONE NUMBER" sqref="X10:AC10"/>
    <dataValidation type="list" allowBlank="1" showInputMessage="1" showErrorMessage="1" promptTitle="SELECT-IF RETURN FR FIRST PERIOD" prompt="Select FIRST RETURN as YES in case of new dealer filing  Return (ORIGINAL / FRESH / REVISED) FOR  FIRST PERIOD" sqref="AB14:AC14">
      <formula1>$AD$8:$AD$9</formula1>
    </dataValidation>
    <dataValidation type="list" allowBlank="1" showInputMessage="1" showErrorMessage="1" promptTitle="SELECT-IF RETURN FOR LAST PERIOD" prompt="Select LAST  RETURN as YES in case of DEALER filing  Return (ORIGINAL / FRESH / REVISED) FOR  LAST  PERIOD [ IN CASE OF CANCELLATION OF REGISTRATION" sqref="AB15:AC15">
      <formula1>$AD$8:$AD$9</formula1>
    </dataValidation>
    <dataValidation type="textLength" operator="equal" allowBlank="1" showInputMessage="1" showErrorMessage="1" promptTitle="ENTER MONTH -TWO DIGIT" prompt="Enter TWO DIGIT value for  MONTH e,g. 01,02 etc   ( It should be less than or equal to 12)" errorTitle="Error" error="Please Check:Month Should Be 2 Digits" sqref="P17:Q17 Z17:AA17">
      <formula1>2</formula1>
    </dataValidation>
    <dataValidation allowBlank="1" showInputMessage="1" showErrorMessage="1" promptTitle="NET TAXABLE OMS SALES  U/s 8(1)" prompt="Enter Amount  NET  OMS SALES  U/s 8(1) TAXABLE AT RATE SHOWN AGAINST THIS FIELD .( IN CASE OF GOODSTHIS VALUE CAN BE NEGATIVE)" errorTitle="ERROR" error="Please Check:It Should Be Less Than Or Equal To Box 4" sqref="O42:X46"/>
    <dataValidation allowBlank="1" showInputMessage="1" showErrorMessage="1" promptTitle="NET TAXABLE OMS SALES  U/s 8(2)" prompt="Enter Amount  NET  OMS SALES  U/s 8(2) TAXABLE AT RATE SHOWN AGAINST THIS FIELD .( IN CASE OF GOODSTHIS VALUE CAN BE NEGATIVE)" errorTitle="ERROR" error="Please Check:It Should Be Less Than Or Equal To Box 4" sqref="O52:X56"/>
    <dataValidation allowBlank="1" showInputMessage="1" showErrorMessage="1" promptTitle="NET TAXABLE OMS SALES  U/s 8(5)" prompt="Enter Amount  NET  OMS SALES  U/s 8(5) TAXABLE AT RATE SHOWN AGAINST THIS FIELD .( IN CASE OF GOODSTHIS VALUE CAN BE NEGATIVE)" errorTitle="ERROR" error="Please Check:It Should Be Less Than Or Equal To Box 4" sqref="O60:X64"/>
    <dataValidation type="whole" allowBlank="1" showInputMessage="1" showErrorMessage="1" promptTitle="ENTER INTEREST PAYABLE, IF ANY " prompt="ENTER AMOUNT OF INTEREST PAYABLE IF ANY ON DELAYED PAYMENTS" errorTitle="Error" error="Value Should be Posititive ( up to 12 Digits)" sqref="Y70:AC71">
      <formula1>0</formula1>
      <formula2>999999999999</formula2>
    </dataValidation>
    <dataValidation type="whole" allowBlank="1" showInputMessage="1" showErrorMessage="1" promptTitle="EXCESS CREDIT  BROUGHT FORWARD" prompt="Enter Amount of EXCESS CREDIT  BROUGHT  FORWARD   from previous return/. This amound should match amount carried forward shown in Box 11(a) shown in previous return." errorTitle="Error" error="Please Check: It Should be Positive Numaricals ( up to 12 Digits)" sqref="Y75:AC75">
      <formula1>0</formula1>
      <formula2>999999999999</formula2>
    </dataValidation>
    <dataValidation type="whole" allowBlank="1" showInputMessage="1" showErrorMessage="1" promptTitle="ADJUST--MVAT EXCESS  SET-OFF" prompt="Enter AMOUNT OF MVAT EXCESS CREDIT ( SET-OFF) TO BE ADJUSTED AGAINST THE LIBILITY AGAINST THIS RETURN. " errorTitle="Error" error="Please Check:Please Check: It Should be Positive Numaricals ( up to 12 Digits)" sqref="Y76:AC76">
      <formula1>0</formula1>
      <formula2>999999999999</formula2>
    </dataValidation>
    <dataValidation type="whole" allowBlank="1" showInputMessage="1" showErrorMessage="1" promptTitle="AMOUNT ALREADY PAID" prompt="Enter  AMOUNT ALREADY PAID   along with CHALAN   or ORIGINALOR FRESH OR ALREADY FIED  REVISED RETURN   . The Deatils should of this amount should be  shown in Box 12 (C)." errorTitle="Error" error="Please Check:It Should be Positive Numaricals" sqref="Y77:AC77">
      <formula1>0</formula1>
      <formula2>999999999999</formula2>
    </dataValidation>
    <dataValidation type="whole" allowBlank="1" showInputMessage="1" showErrorMessage="1" promptTitle=" REFUND ADJUSTMENT ORDERS" prompt="Enter Amount of REFUND  as per REFUND ADJUSTMENT ORDERS  , adjusted towards the liability in this return. Details to be given in Box 12 (d)  and tally with the total of amount  in Box 12(d)" errorTitle="Error" error="Please Check:It Should be Positive Numaricals" sqref="Y78:AC78">
      <formula1>0</formula1>
      <formula2>999999999999</formula2>
    </dataValidation>
    <dataValidation type="whole" allowBlank="1" showInputMessage="1" showErrorMessage="1" promptTitle="ENTER AMOUNT(Rs) " prompt="ENTER AMOUNT:-   it should be less than or equal toTotal Payable   in  Box 10 d" errorTitle="Error" error="Please Check:-" sqref="O102:X106">
      <formula1>0</formula1>
      <formula2>Y78</formula2>
    </dataValidation>
    <dataValidation type="list" allowBlank="1" showInputMessage="1" showErrorMessage="1" promptTitle="SELECT BANK NAME" prompt="Select Name of the Bank wherein Payment has been made." sqref="S87:X98">
      <formula1>$AD$199:$AD$226</formula1>
    </dataValidation>
    <dataValidation type="textLength" operator="lessThanOrEqual" allowBlank="1" showInputMessage="1" showErrorMessage="1" promptTitle="Challan/CIN No" prompt="Enter Chaln No or CIN no" errorTitle="Error" error="CIN No length should be less than or equal to 20 digits" sqref="B87:F98">
      <formula1>20</formula1>
    </dataValidation>
    <dataValidation type="list" allowBlank="1" showInputMessage="1" showErrorMessage="1" promptTitle="Select" prompt="Select yes or no for the last return and for end period of F.Y 11_12 onwards " errorTitle="Select" error="Select yes or no for the last return and for end period of F.Y 11_12 onwards " sqref="AB5:AC5">
      <formula1>$AD$8:$AD$9</formula1>
    </dataValidation>
    <dataValidation type="list" allowBlank="1" showInputMessage="1" showErrorMessage="1" promptTitle="SALES TAX OFFICE- LOCATION " prompt="Please select the LOCATION  of SALES TAX OFFICE  Having Jurisdiction over PRINCIPAL  place of business." sqref="Q9:T9">
      <formula1>$AD$21:$AD$60</formula1>
    </dataValidation>
    <dataValidation type="whole" allowBlank="1" showInputMessage="1" showErrorMessage="1" promptTitle=" AMOUNT (Rs)" prompt="Enter Amount:-  it should be less than or equal toTotal  of amount in  Box 10 (c) + in Box 12 (a)-Amount of (Chalan 1+chalan2)" errorTitle="Error" error="Please Check:-   it should be less than or equal toTotal  of amount in  Box 10 (c) + in Box 12 (a)-Amount of (Chalan 1+chalan2)" sqref="G89:N89">
      <formula1>0</formula1>
      <formula2>Y77+Y83-G87-G88</formula2>
    </dataValidation>
    <dataValidation type="whole" allowBlank="1" showInputMessage="1" showErrorMessage="1" promptTitle=" AMOUNT (Rs)" prompt="Enter Amount:-  it should be less than or equal toTotal  of amount in  Box 10 (c) + in Box 12 (a)-Amount of (Chalan 1+Chalan2+Chalan3+Chalan4+Chalan5+Chalan6)" errorTitle="Error" error="Please check:-  it should be less than or equal toTotal  of amount in  Box 10 (c) + in Box 12 (a)-Amount of (Chalan 1+Chalan2+Chalan3+Chalan4+Chalan5+Chalan6)" sqref="G93:N93">
      <formula1>0</formula1>
      <formula2>Y77+Y83-G87-G88-G89-G90-G91-G92</formula2>
    </dataValidation>
    <dataValidation type="whole" allowBlank="1" showInputMessage="1" showErrorMessage="1" promptTitle=" AMOUNT (Rs)" prompt="Enter Amount:-  it should be less than or equal toTotal  of amount in  Box 10 (c) + in Box 12 (a)-Amount of (Chalan 1+Chalan2+Chalan3+Chalan4+Chalan5)" errorTitle="Error" error="Please check:-  it should be less than or equal toTotal  of amount in  Box 10 (c) + in Box 12 (a)-Amount of (Chalan 1+Chalan2+Chalan3+Chalan4+Chalan5)" sqref="G92:N92">
      <formula1>0</formula1>
      <formula2>Y77+Y83-G87-G88-G89-G90-G91</formula2>
    </dataValidation>
    <dataValidation type="whole" allowBlank="1" showInputMessage="1" showErrorMessage="1" promptTitle=" AMOUNT (Rs)" prompt="Enter Amount:-  it should be less than or equal toTotal  of amount in  Box 10 (c) + in Box 12 (a)-Amount of (Chalan 1+Chalan2+Chalan3+Chalan4)" errorTitle="Error" error="Please check:-  it should be less than or equal toTotal  of amount in  Box 10 (c) + in Box 12 (a)-Amount of (Chalan 1+Chalan2+Chalan3+Chalan4)" sqref="G91:N91">
      <formula1>0</formula1>
      <formula2>Y77+Y83-G87-G88-G89-G90</formula2>
    </dataValidation>
    <dataValidation type="whole" allowBlank="1" showInputMessage="1" showErrorMessage="1" promptTitle=" AMOUNT (Rs)" prompt="Enter Amount:-  it should be less than or equal toTotal  of amount in  Box 10 (c) + in Box 12 (a)-Amount of (Chalan 1+Chalan2+Chalan3)" errorTitle="Error" error="Please Check:- it should be less than or equal toTotal  of amount in  Box 10 (c) + in Box 12 (a)-Amount of (Chalan 1+Chalan2+Chalan3)" sqref="G90:N90">
      <formula1>0</formula1>
      <formula2>Y77+Y83-G87-G88-G89</formula2>
    </dataValidation>
    <dataValidation type="whole" allowBlank="1" showInputMessage="1" showErrorMessage="1" promptTitle=" AMOUNT (Rs)" prompt="Enter Amount:-  it should be less than or equal toTotal  of {  Box 10 (c)  + in Box 12 (a)-Amount of Chalan 1}" errorTitle="Error" error="Please Check:-   it should be less than or equal toTotal   of amount in {  Box 10 (c)  + in Box 12 (a)-Amount of Chalan 1}" sqref="G88:N88">
      <formula1>0</formula1>
      <formula2>Y77+Y83-G87</formula2>
    </dataValidation>
    <dataValidation type="whole" allowBlank="1" showInputMessage="1" showErrorMessage="1" promptTitle=" AMOUNT (Rs)" prompt="Enter Amount:-  it should be less than or equal toTotal  of amount in  Box 10 (c) + in Box 12 (a)-Amount of (Chalan 1+Chalan2+Chalan3+Chalan4+Chalan5+Chalan6+Chalan7)" errorTitle="Error" error="Please check:-  it should be less than or equal toTotal  of amount in  Box 10 (c) + in Box 12 (a)-Amount of (Chalan 1+Chalan2+Chalan3+Chalan4+Chalan5+Chalan6+Chalan7)" sqref="G94:N94">
      <formula1>0</formula1>
      <formula2>Y77+Y83--G87-G88-G89-G90-G91-G92-G93</formula2>
    </dataValidation>
    <dataValidation type="whole" allowBlank="1" showInputMessage="1" showErrorMessage="1" promptTitle=" AMOUNT (Rs)" prompt="Enter Amount:-  it should be less than or equal toTotal  of amount in  Box 10 (c) + in Box 12 (a)-Amount of (Chalan 1+Chalan2+Chalan3+Chalan4+Chalan5+Chalan6+Chalan7+chalan8)" errorTitle="error" error="Please check:-   it should be less than or equal toTotal  of amount in  Box 10 (c) + in Box 12 (a)-Amount of (Chalan 1+Chalan2+Chalan3+Chalan4+Chalan5+Chalan6+Chalan7+chalan8)" sqref="G95:N95">
      <formula1>0</formula1>
      <formula2>Y77+Y83--G87-G88-G89-G90-G91-G92-G93-G94</formula2>
    </dataValidation>
    <dataValidation type="whole" allowBlank="1" showInputMessage="1" showErrorMessage="1" promptTitle=" AMOUNT (Rs)" prompt="Enter Amount:-  it should be less than or equal toTotal  of amount in  Box 10 (c) + in Box 12 (a)-Amount of (Chalan 1+Chalan2+Chalan3+Chalan4+Chalan5+Chalan6+Chalan7+chalan8)" errorTitle="Error" error="Please Check :-  it should be less than or equal toTotal  of amount in  Box 10 (c) + in Box 12 (a)-Amount of (Chalan 1+Chalan2+Chalan3+Chalan4+Chalan5+Chalan6+Chalan7+chalan8)" sqref="G96:N96">
      <formula1>0</formula1>
      <formula2>Y77+Y83-G87-G88-G89-G90-G91-G92-G93-G94-G95</formula2>
    </dataValidation>
    <dataValidation type="whole" allowBlank="1" showInputMessage="1" showErrorMessage="1" promptTitle=" AMOUNT (Rs)" prompt="Enter Amount:-  it should be less than or equal toTotal  of amount in  Box 10 (c) + in Box 12 (a)-Amount of (Chalan 1+Chalan2+Chalan3+Chalan4+Chalan5+Chalan6+Chalan7+chalan8+chalan9+chalan10)" errorTitle="Error" error="Please Check :-   it should be less than or equal toTotal  of amount in  Box 10 (c) + in Box 12 (a)-Amount of (Chalan 1+Chalan2+Chalan3+Chalan4+Chalan5+Chalan6+Chalan7+chalan8+chalan9+chalan10)" sqref="G97:N97">
      <formula1>0</formula1>
      <formula2>Y77+Y83--G87-G88-G89-G90-G91-G92-G93-G94-G95-G96</formula2>
    </dataValidation>
    <dataValidation type="whole" allowBlank="1" showInputMessage="1" showErrorMessage="1" promptTitle=" AMOUNT (Rs)" prompt="Enter Amount:-  it should be less than or equal toTotal  of amount in  Box 10 (c) + in Box 12 (a)-Amount of (Chalan 1+Chalan2+Chalan3+Chalan4+Chalan5+Chalan6+Chalan7+chalan8+chalan9+chalan10+chalan11)" errorTitle="Error" error="Please Check :- it should be less than or equal toTotal  of amount in  Box 10 (c) + in Box 12 (a)-Amount of (Chalan 1+Chalan2+Chalan3+Chalan4+Chalan5+Chalan6+Chalan7+chalan8+chalan9+chalan10+chalan11)" sqref="G98:N98">
      <formula1>0</formula1>
      <formula2>Y77+Y83--G87-G88-G89-G90-G91-G92-G93-G94-G95-G96-G97</formula2>
    </dataValidation>
    <dataValidation type="whole" operator="equal" allowBlank="1" showInputMessage="1" showErrorMessage="1" promptTitle="Amount (Rs)" prompt="Enter Fee  an Amount 5000 if applicable" errorTitle="Error" error="Please Check:It Should be Positive Numaricals" sqref="Y72:AC72">
      <formula1>5000</formula1>
    </dataValidation>
    <dataValidation allowBlank="1" showInputMessage="1" showErrorMessage="1" promptTitle="Enter" prompt="Enter Phone Number or Mobile Number" sqref="Y113:AC113"/>
    <dataValidation allowBlank="1" showInputMessage="1" showErrorMessage="1" promptTitle="Enter" prompt="Enter Remarks" sqref="Y112:AC112"/>
    <dataValidation allowBlank="1" showInputMessage="1" showErrorMessage="1" promptTitle="ENTER--HIGH SEA SALES" prompt="Enter Amount of sales in the course Export U/S 5 (1) and Enter amount net of goods Returned ( if G/R returned are included in Box 1 C )" errorTitle="ERROR" error="Please Check:It Should Be Less Than Or Equal To   Box V(1)- Box V(A)-Box V(B)-Box V(C)-Box V(D)" sqref="V27:AC27"/>
    <dataValidation type="list" allowBlank="1" showInputMessage="1" showErrorMessage="1" promptTitle="SELECT - RATE OF TAX " prompt="SELECT - RATE OF TAX " sqref="G42:N46 G52:N56">
      <formula1>$AD$170:$AD$193</formula1>
    </dataValidation>
    <dataValidation type="list" allowBlank="1" showInputMessage="1" showErrorMessage="1" promptTitle="SELECT - RATE OFTAX " prompt="SELECT - RATE OF TAX " sqref="G60:N64">
      <formula1>$AD$170:$AD$193</formula1>
    </dataValidation>
  </dataValidations>
  <printOptions gridLines="1" headings="1"/>
  <pageMargins left="0.75" right="0.75" top="1" bottom="1" header="0.5" footer="0.5"/>
  <pageSetup horizontalDpi="120" verticalDpi="12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pdc</dc:creator>
  <cp:keywords/>
  <dc:description/>
  <cp:lastModifiedBy>Ramarao</cp:lastModifiedBy>
  <cp:lastPrinted>2012-06-26T07:15:37Z</cp:lastPrinted>
  <dcterms:created xsi:type="dcterms:W3CDTF">2007-12-17T09:50:21Z</dcterms:created>
  <dcterms:modified xsi:type="dcterms:W3CDTF">2013-05-14T09:24:19Z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-2073776262</vt:i4>
  </property>
  <property fmtid="{D5CDD505-2E9C-101B-9397-08002B2CF9AE}" pid="3" name="_EmailSubject">
    <vt:lpwstr>please find the suggestions asked by you today implemented </vt:lpwstr>
  </property>
  <property fmtid="{D5CDD505-2E9C-101B-9397-08002B2CF9AE}" pid="4" name="_AuthorEmail">
    <vt:lpwstr>shanker.venkat@mahavat.gov.in</vt:lpwstr>
  </property>
  <property fmtid="{D5CDD505-2E9C-101B-9397-08002B2CF9AE}" pid="5" name="_AuthorEmailDisplayName">
    <vt:lpwstr>Ravi Shanker KV</vt:lpwstr>
  </property>
  <property fmtid="{D5CDD505-2E9C-101B-9397-08002B2CF9AE}" pid="6" name="_PreviousAdHocReviewCycleID">
    <vt:i4>-130857694</vt:i4>
  </property>
  <property fmtid="{D5CDD505-2E9C-101B-9397-08002B2CF9AE}" pid="7" name="_ReviewingToolsShownOnce">
    <vt:lpwstr/>
  </property>
</Properties>
</file>